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<sst xmlns="http://schemas.openxmlformats.org/spreadsheetml/2006/main" count="45" uniqueCount="37">
  <si>
    <t xml:space="preserve">Załącznik Nr 6 do Uchwały Nr XVIII/86/2007 Rady Miejskiej w Golinie </t>
  </si>
  <si>
    <t>z dnia 27 grudnia 2007 roku w sprawie budżetu Gminy Golina na rok 2008</t>
  </si>
  <si>
    <t>Wydatki na  wieloletnie programy inwestycyjne przewidziane do realizacji w latach 2008-2010 (WPI)</t>
  </si>
  <si>
    <t>Nazwa programu</t>
  </si>
  <si>
    <t>Cel</t>
  </si>
  <si>
    <t>Jedn. Org. odp. za realizację lub koord.</t>
  </si>
  <si>
    <t>Okres realizacji</t>
  </si>
  <si>
    <t>Łączne nakłady finansowe</t>
  </si>
  <si>
    <t>Nakłady poniesione</t>
  </si>
  <si>
    <t xml:space="preserve">  Plan na 2008 rok  </t>
  </si>
  <si>
    <t xml:space="preserve">  Plan na 2009 rok  </t>
  </si>
  <si>
    <t xml:space="preserve">  Plan na 2010 rok  </t>
  </si>
  <si>
    <t>Rolnictwo i łowiectwo</t>
  </si>
  <si>
    <t>Uporządkowanie gospodarki wodno-ściekowej na terenie Gmin członkowskich MZWiK w Subregionie Konińskim</t>
  </si>
  <si>
    <t>Zwiększenie ilości oczyszczonych ścieków, poprawa stanu środowiska, poprawa jakości i ilości wody</t>
  </si>
  <si>
    <t>ZMWiK Konin</t>
  </si>
  <si>
    <t>2006-2012</t>
  </si>
  <si>
    <t>Wydatki inwestycyjne w jednostkach budżetowych (6059)</t>
  </si>
  <si>
    <t xml:space="preserve"> Wpłaty gmin i powiatów na rzecz innych jednostek samorządu terytorialnego oraz związków gmin lub związków powiatów na dofinansowanie zadań inwestycyjnych i zakupów inwestycyjnych (6659)</t>
  </si>
  <si>
    <t>Transport i łączność</t>
  </si>
  <si>
    <t>Obwodnica północno – zachodnia Goliny – droga gminna</t>
  </si>
  <si>
    <t>Poprawa jakości stanu dróg</t>
  </si>
  <si>
    <t>Urząd Miejski</t>
  </si>
  <si>
    <t>2007-2010</t>
  </si>
  <si>
    <t>Wydatki inwestycyjne w jednostkach budżetowych (6050)</t>
  </si>
  <si>
    <t>Wydatki inwestycyjne w jednostkach budżetowych (6058)</t>
  </si>
  <si>
    <t>Gospodarka komunalna i ochrona środowiska</t>
  </si>
  <si>
    <t>Uporządkowanie Gospodarki Odpadami na terenie Subregionu Konińskiego</t>
  </si>
  <si>
    <t>Poprawa stanu środowiska poprzez uporządkowanie gospodarki odpadami</t>
  </si>
  <si>
    <t>2007-2011</t>
  </si>
  <si>
    <t>Kultura fizyczna i sport</t>
  </si>
  <si>
    <t>Budowa sali sportowej z widownią do 200 miejsc przy Gimnazjum w Golinie</t>
  </si>
  <si>
    <t>Poprawa zaplecza dla rozwoju fizycznego dzieci i młodzieży</t>
  </si>
  <si>
    <t>OGÓŁEM</t>
  </si>
  <si>
    <t>Przewodniczący Rady Miejskiej</t>
  </si>
  <si>
    <t xml:space="preserve">       Lech Kwiatkowski</t>
  </si>
  <si>
    <t>w brzmieniu nadanym zał. Nr 6 do Uchwały Nr XXVIII/144/2008 z dnia 11grudnia  2008 roku.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</si>
</sst>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     &quot;;\-#,##0.00&quot;      &quot;;&quot; -&quot;#&quot;      &quot;;@\ "/>
  </numFmts>
  <fonts count="5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Fill="1" applyBorder="1" applyAlignment="1">
      <alignment/>
    </xf>
    <xf numFmtId="164" fontId="4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3" fillId="2" borderId="1" xfId="0" applyNumberFormat="1" applyFont="1" applyFill="1" applyBorder="1" applyAlignment="1">
      <alignment/>
    </xf>
    <xf numFmtId="4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4" fontId="3" fillId="2" borderId="3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2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B3" sqref="B3"/>
    </sheetView>
  </sheetViews>
  <sheetFormatPr defaultColWidth="9.140625" defaultRowHeight="12.75"/>
  <cols>
    <col min="1" max="1" width="31.57421875" style="0" customWidth="1"/>
    <col min="2" max="2" width="28.8515625" style="0" customWidth="1"/>
    <col min="3" max="3" width="12.140625" style="0" customWidth="1"/>
    <col min="5" max="5" width="10.7109375" style="0" customWidth="1"/>
    <col min="7" max="7" width="9.7109375" style="0" customWidth="1"/>
    <col min="8" max="8" width="10.28125" style="0" customWidth="1"/>
    <col min="9" max="9" width="9.8515625" style="0" customWidth="1"/>
  </cols>
  <sheetData>
    <row r="1" spans="1:9" ht="12.75">
      <c r="A1" t="s">
        <v>0</v>
      </c>
      <c r="B1" s="1"/>
      <c r="C1" s="1"/>
      <c r="D1" s="1"/>
      <c r="E1" s="1"/>
      <c r="F1" s="1"/>
      <c r="G1" s="1"/>
      <c r="H1" s="1"/>
      <c r="I1" s="1"/>
    </row>
    <row r="2" ht="12.75">
      <c r="A2" t="s">
        <v>1</v>
      </c>
    </row>
    <row r="3" ht="12.75">
      <c r="A3" t="s">
        <v>36</v>
      </c>
    </row>
    <row r="4" spans="1:9" ht="12.75">
      <c r="A4" s="29"/>
      <c r="B4" s="29"/>
      <c r="C4" s="29"/>
      <c r="D4" s="29"/>
      <c r="E4" s="29"/>
      <c r="F4" s="29"/>
      <c r="G4" s="29"/>
      <c r="H4" s="29"/>
      <c r="I4" s="29"/>
    </row>
    <row r="5" spans="1:9" ht="15">
      <c r="A5" s="2" t="s">
        <v>2</v>
      </c>
      <c r="B5" s="3"/>
      <c r="C5" s="4"/>
      <c r="D5" s="5"/>
      <c r="E5" s="4"/>
      <c r="F5" s="4"/>
      <c r="G5" s="4"/>
      <c r="H5" s="4"/>
      <c r="I5" s="4"/>
    </row>
    <row r="6" spans="1:9" ht="33.75">
      <c r="A6" s="6" t="s">
        <v>3</v>
      </c>
      <c r="B6" s="7" t="s">
        <v>4</v>
      </c>
      <c r="C6" s="8" t="s">
        <v>5</v>
      </c>
      <c r="D6" s="9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</row>
    <row r="7" spans="1:9" ht="12.75">
      <c r="A7" s="10">
        <v>1</v>
      </c>
      <c r="B7" s="10">
        <v>2</v>
      </c>
      <c r="C7" s="11">
        <v>3</v>
      </c>
      <c r="D7" s="12">
        <v>4</v>
      </c>
      <c r="E7" s="11">
        <v>5</v>
      </c>
      <c r="F7" s="11"/>
      <c r="G7" s="11">
        <v>7</v>
      </c>
      <c r="H7" s="11">
        <v>8</v>
      </c>
      <c r="I7" s="11">
        <v>9</v>
      </c>
    </row>
    <row r="8" spans="1:9" ht="12.75">
      <c r="A8" s="30" t="s">
        <v>12</v>
      </c>
      <c r="B8" s="30"/>
      <c r="C8" s="30"/>
      <c r="D8" s="30"/>
      <c r="E8" s="13">
        <f>SUM(E9)</f>
        <v>3603440</v>
      </c>
      <c r="F8" s="13">
        <f>SUM(F9)</f>
        <v>188440</v>
      </c>
      <c r="G8" s="13">
        <f>SUM(G9)</f>
        <v>111000</v>
      </c>
      <c r="H8" s="13">
        <f>SUM(H9)</f>
        <v>800000</v>
      </c>
      <c r="I8" s="13">
        <f>SUM(I9)</f>
        <v>683000</v>
      </c>
    </row>
    <row r="9" spans="1:9" ht="42.75">
      <c r="A9" s="14" t="s">
        <v>13</v>
      </c>
      <c r="B9" s="14" t="s">
        <v>14</v>
      </c>
      <c r="C9" s="15" t="s">
        <v>15</v>
      </c>
      <c r="D9" s="16" t="s">
        <v>16</v>
      </c>
      <c r="E9" s="17">
        <f>SUM(E11)</f>
        <v>3603440</v>
      </c>
      <c r="F9" s="17">
        <f>SUM(F11)</f>
        <v>188440</v>
      </c>
      <c r="G9" s="17">
        <f>SUM(G10:G11)</f>
        <v>111000</v>
      </c>
      <c r="H9" s="17">
        <f>SUM(H11)</f>
        <v>800000</v>
      </c>
      <c r="I9" s="17">
        <f>SUM(I11)</f>
        <v>683000</v>
      </c>
    </row>
    <row r="10" spans="1:9" ht="12.75">
      <c r="A10" s="31" t="s">
        <v>17</v>
      </c>
      <c r="B10" s="31"/>
      <c r="C10" s="31"/>
      <c r="D10" s="31"/>
      <c r="E10" s="17"/>
      <c r="F10" s="17"/>
      <c r="G10" s="18">
        <v>65000</v>
      </c>
      <c r="H10" s="17"/>
      <c r="I10" s="17"/>
    </row>
    <row r="11" spans="1:9" ht="12.75">
      <c r="A11" s="31" t="s">
        <v>18</v>
      </c>
      <c r="B11" s="31"/>
      <c r="C11" s="31"/>
      <c r="D11" s="31"/>
      <c r="E11" s="18">
        <v>3603440</v>
      </c>
      <c r="F11" s="19">
        <v>188440</v>
      </c>
      <c r="G11" s="18">
        <v>46000</v>
      </c>
      <c r="H11" s="18">
        <v>800000</v>
      </c>
      <c r="I11" s="18">
        <v>683000</v>
      </c>
    </row>
    <row r="12" spans="1:9" ht="12.75">
      <c r="A12" s="30" t="s">
        <v>19</v>
      </c>
      <c r="B12" s="30"/>
      <c r="C12" s="30"/>
      <c r="D12" s="30"/>
      <c r="E12" s="13">
        <f>SUM(E13)</f>
        <v>5248496.76</v>
      </c>
      <c r="F12" s="13">
        <f>SUM(F13)</f>
        <v>248496.76</v>
      </c>
      <c r="G12" s="13">
        <f>SUM(G13)</f>
        <v>0</v>
      </c>
      <c r="H12" s="13">
        <f>SUM(H13)</f>
        <v>5000000</v>
      </c>
      <c r="I12" s="13">
        <f>SUM(I13)</f>
        <v>0</v>
      </c>
    </row>
    <row r="13" spans="1:9" ht="21.75">
      <c r="A13" s="14" t="s">
        <v>20</v>
      </c>
      <c r="B13" s="14" t="s">
        <v>21</v>
      </c>
      <c r="C13" s="15" t="s">
        <v>22</v>
      </c>
      <c r="D13" s="16" t="s">
        <v>23</v>
      </c>
      <c r="E13" s="17">
        <f>SUM(E14:E16)</f>
        <v>5248496.76</v>
      </c>
      <c r="F13" s="17">
        <f>SUM(F14:F16)</f>
        <v>248496.76</v>
      </c>
      <c r="G13" s="17">
        <f>SUM(G14:G16)</f>
        <v>0</v>
      </c>
      <c r="H13" s="17">
        <f>SUM(H14:H16)</f>
        <v>5000000</v>
      </c>
      <c r="I13" s="20">
        <f>SUM(I14:I16)</f>
        <v>0</v>
      </c>
    </row>
    <row r="14" spans="1:9" ht="12.75">
      <c r="A14" s="31" t="s">
        <v>24</v>
      </c>
      <c r="B14" s="31"/>
      <c r="C14" s="31"/>
      <c r="D14" s="31"/>
      <c r="E14" s="18">
        <f>SUM(F14:I14)</f>
        <v>5000000</v>
      </c>
      <c r="F14" s="18">
        <v>0</v>
      </c>
      <c r="G14" s="18">
        <v>0</v>
      </c>
      <c r="H14" s="18">
        <v>5000000</v>
      </c>
      <c r="I14" s="21">
        <v>0</v>
      </c>
    </row>
    <row r="15" spans="1:9" ht="12.75">
      <c r="A15" s="31" t="s">
        <v>25</v>
      </c>
      <c r="B15" s="31"/>
      <c r="C15" s="31"/>
      <c r="D15" s="31"/>
      <c r="E15" s="18">
        <f>SUM(F15:I15)</f>
        <v>0</v>
      </c>
      <c r="F15" s="18">
        <v>0</v>
      </c>
      <c r="G15" s="18">
        <v>0</v>
      </c>
      <c r="H15" s="18">
        <v>0</v>
      </c>
      <c r="I15" s="21">
        <v>0</v>
      </c>
    </row>
    <row r="16" spans="1:9" ht="12.75">
      <c r="A16" s="31" t="s">
        <v>17</v>
      </c>
      <c r="B16" s="31"/>
      <c r="C16" s="31"/>
      <c r="D16" s="31"/>
      <c r="E16" s="18">
        <f>SUM(F16:I16)</f>
        <v>248496.76</v>
      </c>
      <c r="F16" s="18">
        <v>248496.76</v>
      </c>
      <c r="G16" s="19">
        <v>0</v>
      </c>
      <c r="H16" s="19">
        <v>0</v>
      </c>
      <c r="I16" s="21">
        <v>0</v>
      </c>
    </row>
    <row r="17" spans="1:9" ht="12.75">
      <c r="A17" s="30" t="s">
        <v>26</v>
      </c>
      <c r="B17" s="30"/>
      <c r="C17" s="30"/>
      <c r="D17" s="30"/>
      <c r="E17" s="13">
        <f aca="true" t="shared" si="0" ref="E17:I18">SUM(E18)</f>
        <v>622800</v>
      </c>
      <c r="F17" s="13">
        <f t="shared" si="0"/>
        <v>2800</v>
      </c>
      <c r="G17" s="13">
        <f t="shared" si="0"/>
        <v>15000</v>
      </c>
      <c r="H17" s="13">
        <f t="shared" si="0"/>
        <v>155000</v>
      </c>
      <c r="I17" s="13">
        <f t="shared" si="0"/>
        <v>155000</v>
      </c>
    </row>
    <row r="18" spans="1:9" ht="32.25">
      <c r="A18" s="14" t="s">
        <v>27</v>
      </c>
      <c r="B18" s="14" t="s">
        <v>28</v>
      </c>
      <c r="C18" s="15" t="s">
        <v>15</v>
      </c>
      <c r="D18" s="16" t="s">
        <v>29</v>
      </c>
      <c r="E18" s="17">
        <f t="shared" si="0"/>
        <v>622800</v>
      </c>
      <c r="F18" s="17">
        <f t="shared" si="0"/>
        <v>2800</v>
      </c>
      <c r="G18" s="22">
        <f t="shared" si="0"/>
        <v>15000</v>
      </c>
      <c r="H18" s="22">
        <f t="shared" si="0"/>
        <v>155000</v>
      </c>
      <c r="I18" s="22">
        <f t="shared" si="0"/>
        <v>155000</v>
      </c>
    </row>
    <row r="19" spans="1:9" ht="12.75">
      <c r="A19" s="31" t="s">
        <v>18</v>
      </c>
      <c r="B19" s="31"/>
      <c r="C19" s="31"/>
      <c r="D19" s="31"/>
      <c r="E19" s="18">
        <v>622800</v>
      </c>
      <c r="F19" s="18">
        <v>2800</v>
      </c>
      <c r="G19" s="23">
        <v>15000</v>
      </c>
      <c r="H19" s="23">
        <v>155000</v>
      </c>
      <c r="I19" s="23">
        <v>155000</v>
      </c>
    </row>
    <row r="20" spans="1:9" ht="12.75">
      <c r="A20" s="30" t="s">
        <v>30</v>
      </c>
      <c r="B20" s="30"/>
      <c r="C20" s="30"/>
      <c r="D20" s="30"/>
      <c r="E20" s="13">
        <f>SUM(E21)</f>
        <v>8427770</v>
      </c>
      <c r="F20" s="13">
        <f>SUM(F21)</f>
        <v>162770</v>
      </c>
      <c r="G20" s="24">
        <f>SUM(G21)</f>
        <v>0</v>
      </c>
      <c r="H20" s="24">
        <f>SUM(H21)</f>
        <v>0</v>
      </c>
      <c r="I20" s="24">
        <f>SUM(I21)</f>
        <v>2755000</v>
      </c>
    </row>
    <row r="21" spans="1:9" ht="21.75">
      <c r="A21" s="14" t="s">
        <v>31</v>
      </c>
      <c r="B21" s="14" t="s">
        <v>32</v>
      </c>
      <c r="C21" s="15" t="s">
        <v>22</v>
      </c>
      <c r="D21" s="16" t="s">
        <v>23</v>
      </c>
      <c r="E21" s="17">
        <f>SUM(E22:E24)</f>
        <v>8427770</v>
      </c>
      <c r="F21" s="17">
        <f>SUM(F22:F24)</f>
        <v>162770</v>
      </c>
      <c r="G21" s="22">
        <f>SUM(G22:G24)</f>
        <v>0</v>
      </c>
      <c r="H21" s="22">
        <f>SUM(H22:H24)</f>
        <v>0</v>
      </c>
      <c r="I21" s="22">
        <f>SUM(I22:I24)</f>
        <v>2755000</v>
      </c>
    </row>
    <row r="22" spans="1:9" ht="12.75">
      <c r="A22" s="31" t="s">
        <v>24</v>
      </c>
      <c r="B22" s="31"/>
      <c r="C22" s="31"/>
      <c r="D22" s="31"/>
      <c r="E22" s="18">
        <v>15000</v>
      </c>
      <c r="F22" s="18">
        <v>0</v>
      </c>
      <c r="G22" s="23">
        <v>0</v>
      </c>
      <c r="H22" s="23">
        <v>0</v>
      </c>
      <c r="I22" s="23">
        <v>5000</v>
      </c>
    </row>
    <row r="23" spans="1:9" ht="12.75">
      <c r="A23" s="31" t="s">
        <v>25</v>
      </c>
      <c r="B23" s="31"/>
      <c r="C23" s="31"/>
      <c r="D23" s="31"/>
      <c r="E23" s="18">
        <v>7425000</v>
      </c>
      <c r="F23" s="18">
        <v>0</v>
      </c>
      <c r="G23" s="23">
        <v>0</v>
      </c>
      <c r="H23" s="23">
        <v>0</v>
      </c>
      <c r="I23" s="23">
        <v>2475000</v>
      </c>
    </row>
    <row r="24" spans="1:9" ht="13.5" thickBot="1">
      <c r="A24" s="31" t="s">
        <v>17</v>
      </c>
      <c r="B24" s="31"/>
      <c r="C24" s="31"/>
      <c r="D24" s="31"/>
      <c r="E24" s="18">
        <v>987770</v>
      </c>
      <c r="F24" s="25">
        <v>162770</v>
      </c>
      <c r="G24" s="26">
        <v>0</v>
      </c>
      <c r="H24" s="26">
        <v>0</v>
      </c>
      <c r="I24" s="26">
        <v>275000</v>
      </c>
    </row>
    <row r="25" spans="1:9" ht="13.5" thickBot="1">
      <c r="A25" s="32" t="s">
        <v>33</v>
      </c>
      <c r="B25" s="32"/>
      <c r="C25" s="32"/>
      <c r="D25" s="32"/>
      <c r="E25" s="27">
        <f>SUM(E20,E17,E12,E8)</f>
        <v>17902506.759999998</v>
      </c>
      <c r="F25" s="27">
        <f>SUM(F20,F17,F12,F8)</f>
        <v>602506.76</v>
      </c>
      <c r="G25" s="27">
        <f>SUM(G20,G17,G12,G8)</f>
        <v>126000</v>
      </c>
      <c r="H25" s="27">
        <f>SUM(H20,H17,H12,H8)</f>
        <v>5955000</v>
      </c>
      <c r="I25" s="27">
        <f>SUM(I20,I17,I12,I8)</f>
        <v>3593000</v>
      </c>
    </row>
    <row r="26" spans="1:9" ht="12.75">
      <c r="A26" s="4"/>
      <c r="B26" s="3"/>
      <c r="C26" s="4"/>
      <c r="D26" s="5"/>
      <c r="E26" s="28"/>
      <c r="F26" s="4"/>
      <c r="G26" s="4" t="s">
        <v>34</v>
      </c>
      <c r="H26" s="4"/>
      <c r="I26" s="4"/>
    </row>
    <row r="27" spans="1:9" ht="12.75">
      <c r="A27" s="4"/>
      <c r="B27" s="3"/>
      <c r="C27" s="4"/>
      <c r="D27" s="5"/>
      <c r="E27" s="4"/>
      <c r="F27" s="4"/>
      <c r="G27" s="4"/>
      <c r="H27" s="4"/>
      <c r="I27" s="4"/>
    </row>
    <row r="28" spans="1:9" ht="12.75">
      <c r="A28" s="4"/>
      <c r="B28" s="3"/>
      <c r="C28" s="4"/>
      <c r="D28" s="5"/>
      <c r="E28" s="4"/>
      <c r="F28" s="4"/>
      <c r="G28" s="4" t="s">
        <v>35</v>
      </c>
      <c r="H28" s="4"/>
      <c r="I28" s="4"/>
    </row>
    <row r="29" spans="1:9" ht="12.75">
      <c r="A29" s="4"/>
      <c r="B29" s="3"/>
      <c r="C29" s="4"/>
      <c r="D29" s="5"/>
      <c r="E29" s="4"/>
      <c r="F29" s="4"/>
      <c r="G29" s="4"/>
      <c r="H29" s="4"/>
      <c r="I29" s="4"/>
    </row>
  </sheetData>
  <mergeCells count="15">
    <mergeCell ref="A23:D23"/>
    <mergeCell ref="A24:D24"/>
    <mergeCell ref="A25:D25"/>
    <mergeCell ref="A17:D17"/>
    <mergeCell ref="A19:D19"/>
    <mergeCell ref="A20:D20"/>
    <mergeCell ref="A22:D22"/>
    <mergeCell ref="A12:D12"/>
    <mergeCell ref="A14:D14"/>
    <mergeCell ref="A15:D15"/>
    <mergeCell ref="A16:D16"/>
    <mergeCell ref="A4:I4"/>
    <mergeCell ref="A8:D8"/>
    <mergeCell ref="A10:D10"/>
    <mergeCell ref="A11:D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Praca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Oliwer</dc:creator>
  <cp:keywords/>
  <dc:description/>
  <cp:lastModifiedBy>UM GOLINA</cp:lastModifiedBy>
  <cp:lastPrinted>2008-12-10T10:47:28Z</cp:lastPrinted>
  <dcterms:created xsi:type="dcterms:W3CDTF">2008-12-03T08:32:44Z</dcterms:created>
  <dcterms:modified xsi:type="dcterms:W3CDTF">2008-12-12T08:49:59Z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