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chwała" sheetId="1" r:id="rId1"/>
    <sheet name="uzasadnienie" sheetId="2" r:id="rId2"/>
    <sheet name="Arkusz1" sheetId="3" r:id="rId3"/>
    <sheet name="Arkusz2" sheetId="4" r:id="rId4"/>
  </sheets>
  <definedNames>
    <definedName name="Excel_BuiltIn_Print_Area_6_1">#REF!</definedName>
    <definedName name="_xlnm.Print_Area" localSheetId="0">'uchwała'!$A$1:$I$114</definedName>
    <definedName name="_xlnm.Print_Area" localSheetId="1">'uzasadnienie'!$A$1:$G$24</definedName>
  </definedNames>
  <calcPr fullCalcOnLoad="1"/>
</workbook>
</file>

<file path=xl/sharedStrings.xml><?xml version="1.0" encoding="utf-8"?>
<sst xmlns="http://schemas.openxmlformats.org/spreadsheetml/2006/main" count="107" uniqueCount="96">
  <si>
    <t>Na podstawie:</t>
  </si>
  <si>
    <t>§ 1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</si>
  <si>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</si>
  <si>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</si>
  <si>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</si>
  <si>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</si>
  <si>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4</t>
  </si>
  <si>
    <t xml:space="preserve">    zgodnie z załącznikiem nr 3</t>
  </si>
  <si>
    <t xml:space="preserve">  Razem</t>
  </si>
  <si>
    <t xml:space="preserve">    zgodnie z załącznikiem nr 2</t>
  </si>
  <si>
    <t>2. Uchwalone w § 1 ust.3 pkt 1) dotacje celowe na realizację zadań z zakresu administracji</t>
  </si>
  <si>
    <t>§ 2</t>
  </si>
  <si>
    <t xml:space="preserve"> - Zarządzeniem Nr 16 /2009 z dnia 31 marca 2009 roku</t>
  </si>
  <si>
    <t xml:space="preserve"> - Zarządzeniem Nr 7 /2009 z dnia 23 lutego 2009 roku</t>
  </si>
  <si>
    <t xml:space="preserve"> - Zarządzeniem Nr 2 /2009 z dnia 26 stycznia 2009 roku</t>
  </si>
  <si>
    <t>Wykonanie uchwały powierza się Burmistrzowi Goliny</t>
  </si>
  <si>
    <t xml:space="preserve">        to jest do kwoty: </t>
  </si>
  <si>
    <t>5. Uchwalone w § 2 ust.5 wydatki na realizację zadań z zakresu administracji</t>
  </si>
  <si>
    <t xml:space="preserve">    Golina na rok 2009 otrzymuje poniższe brzmienie:  </t>
  </si>
  <si>
    <t xml:space="preserve">         i pożyczek</t>
  </si>
  <si>
    <t>TYLKO POŻYCZEK ???? A WOLNE ŚRODKI ????</t>
  </si>
  <si>
    <t xml:space="preserve">    Golina na rok 2009 otrzymuje poniższe brzmienie:</t>
  </si>
  <si>
    <t xml:space="preserve">   z tego na :</t>
  </si>
  <si>
    <t>wzrost deficytu</t>
  </si>
  <si>
    <t xml:space="preserve"> - Zarządzeniem Nr 24 /2009 z dnia 11 maja 2009 roku</t>
  </si>
  <si>
    <t>deficyt</t>
  </si>
  <si>
    <t xml:space="preserve">     1. Deficyt budżetu w kwocie 7 459 104,00 zł zostanie sfinansowany przychodami z tytułu kredytów</t>
  </si>
  <si>
    <t xml:space="preserve">   Ustala się limit zobowiązań z tytułu zaciąganych kredytów i pożyczek w kwocie 8 638 759,00 zł</t>
  </si>
  <si>
    <t xml:space="preserve">   1) pożyczki i kredyty krótkoterminowe - 500 000,00 zł</t>
  </si>
  <si>
    <t xml:space="preserve">     1. Ustala się sumę 200 000,00 zł, do której Burmistrz może samodzielnie zaciągać zobowiązania.</t>
  </si>
  <si>
    <t xml:space="preserve">     2. Ustala się sumę 600 000,00 zł, do której Burmistrz może udzielić pożyczek w roku budżetowym.</t>
  </si>
  <si>
    <t>3. Wydatki na wieloletnie programy inwestycyjne przewidziane do realizacji w latach 2008-2011 (WPI)</t>
  </si>
  <si>
    <r>
      <t xml:space="preserve">    określa </t>
    </r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niniejszej Uchwały</t>
    </r>
  </si>
  <si>
    <r>
      <t xml:space="preserve">4. Wydatki na programy i projekty ze środków Unii Europejskiej określa </t>
    </r>
    <r>
      <rPr>
        <b/>
        <sz val="10"/>
        <rFont val="Arial"/>
        <family val="2"/>
      </rPr>
      <t>załącznik nr 4</t>
    </r>
    <r>
      <rPr>
        <sz val="10"/>
        <rFont val="Arial"/>
        <family val="2"/>
      </rPr>
      <t xml:space="preserve"> do niniejszej Uchwały</t>
    </r>
  </si>
  <si>
    <t>5. § 4 Uchwały nr XXIX / 157 / 2008 Rady Miejskiej w Golinie z dnia 30.12.2008 w sprawie budżetu Gminy</t>
  </si>
  <si>
    <t>6. Załącznik nr 8 do Uchwały nr XXIX / 157 / 2008 Rady Miejskiej w Golinie z dnia 30.12.2008 w sprawie budżetu</t>
  </si>
  <si>
    <r>
      <t xml:space="preserve">    Gminy Golina na rok 2009 przyjmuje brzmienie określone w </t>
    </r>
    <r>
      <rPr>
        <b/>
        <sz val="10"/>
        <rFont val="Arial"/>
        <family val="2"/>
      </rPr>
      <t>załączniku nr 5</t>
    </r>
    <r>
      <rPr>
        <sz val="10"/>
        <rFont val="Arial"/>
        <family val="2"/>
      </rPr>
      <t xml:space="preserve"> do niniejszej Uchwału.</t>
    </r>
  </si>
  <si>
    <t>7. § 9 Uchwały nr XXIX / 157 / 2008 Rady Miejskiej w Golinie z dnia 30.12.2008 w sprawie budżetu Gminy</t>
  </si>
  <si>
    <t>8. § 14 Uchwały nr XXIX / 157 / 2008 Rady Miejskiej w Golinie z dnia 30.12.2008 w sprawie budżetu Gminy</t>
  </si>
  <si>
    <t xml:space="preserve">    2. Przychody i rozchody budżetu określa załącznik nr 8</t>
  </si>
  <si>
    <t>7. Uchwalone w § 2 ust. 2 pkt 1) lit. "b" dotacje zwiększa się o kwotę 000,00 zł</t>
  </si>
  <si>
    <t xml:space="preserve">   2) pożyczki i kredyty długoterminowe - 8 138 759,00 zł</t>
  </si>
  <si>
    <t xml:space="preserve"> - Zarządzeniem Nr 28 /2009 z dnia 5 czerwca 2009 roku</t>
  </si>
  <si>
    <t>§ 3</t>
  </si>
  <si>
    <t>Wykonanie Uchwały powierza się Burmistrzowi Goliny.</t>
  </si>
  <si>
    <t xml:space="preserve"> - Zarządzeniem Nr 35 /2009 z dnia 10 lipca 2009 roku</t>
  </si>
  <si>
    <t xml:space="preserve">    dochody majątkowe zmniejsza się o kwotę 151 700,00 zł to jest do kwoty:</t>
  </si>
  <si>
    <t xml:space="preserve">zmiana o </t>
  </si>
  <si>
    <t>zmiana o</t>
  </si>
  <si>
    <t xml:space="preserve"> - Zarządzeniem Nr 39 /2009 z dnia 31 lipca 2009 roku</t>
  </si>
  <si>
    <t>6. Zmienia się plan wydatków Gminnego Fuduszu Ochrony Środowiska i Gospodarki Wodnej</t>
  </si>
  <si>
    <r>
      <t xml:space="preserve">    zgodnie z załącznikiem nr 4 </t>
    </r>
    <r>
      <rPr>
        <sz val="10"/>
        <rFont val="Arial"/>
        <family val="2"/>
      </rPr>
      <t>do niniejszej Uchwały.</t>
    </r>
  </si>
  <si>
    <t>3. Uchwalone w § 2 ust. 2 pkt 2) wydatki majątkowe zmniejsza się o kwotę  132 325,00 zł</t>
  </si>
  <si>
    <t>Burmistrza Goliny</t>
  </si>
  <si>
    <t xml:space="preserve">                                                                Burmistrza Goliny</t>
  </si>
  <si>
    <t>Zgodnie z upoważnieniem Rady do dokonywania zmian polegających na przeniesieniach w planie</t>
  </si>
  <si>
    <t>wydatków, przesuwa się planowane środki pomiędzy paragrafami zgodnie z bieżącymi potrzebami.</t>
  </si>
  <si>
    <t xml:space="preserve"> - Uchwałą Nr XXXVII / 205 /2009 z dnia 30 czerwca 2009 roku</t>
  </si>
  <si>
    <t xml:space="preserve"> - Uchwałą Nr XXXVIII / 209 /2009 z dnia 27 sierpnia 2009 roku</t>
  </si>
  <si>
    <t xml:space="preserve">    dokonuje się zmian określonych w załączniku nr 1 do niniejszego Zarządzenia.</t>
  </si>
  <si>
    <t xml:space="preserve"> - Uchwałą Nr XXX / 172 /2009 z dnia 19 lutego 2009 roku</t>
  </si>
  <si>
    <t xml:space="preserve"> - Uchwałą Nr XXXII / 180 /2009 z dnia 19 marca 2009 roku</t>
  </si>
  <si>
    <t xml:space="preserve"> - Uchwałą Nr XXXIII / 184 /2009 z dnia 7 kwietnia 2009 roku</t>
  </si>
  <si>
    <t xml:space="preserve"> - Uchwałą Nr XXXV / 200 /2009 z dnia 22 maja 2009 roku</t>
  </si>
  <si>
    <t xml:space="preserve"> - Uchwałą Nr XXXVI / 201 /2009 z dnia 4 czerwca 2009 roku</t>
  </si>
  <si>
    <t xml:space="preserve"> - Zarządzeniem Nr 47 /2009 z dnia 14 września 2009 roku</t>
  </si>
  <si>
    <t xml:space="preserve"> - Uchwałą Nr XXXIX / 211 /2009 z dnia 30 września 2009 roku</t>
  </si>
  <si>
    <t xml:space="preserve"> - Uchwałą Nr XLI / 213 /2009 z dnia 29 października 2009 roku</t>
  </si>
  <si>
    <t xml:space="preserve"> - Zarządzeniem Nr 55 /2009 z dnia 5 listopada 2009 roku</t>
  </si>
  <si>
    <t xml:space="preserve"> - Uchwałą Nr XLII / 223 /2009 z dnia 27 listopada 2009 roku</t>
  </si>
  <si>
    <t xml:space="preserve"> - Zarządzeniem Nr 58 /2009 z dnia 17 grudnia 2009 roku</t>
  </si>
  <si>
    <t xml:space="preserve">    dochody bieżące zwiększa się o kwotę 55 500,00 zł to jest do kwoty:</t>
  </si>
  <si>
    <t xml:space="preserve">    rządowej i innych zadań zleconych ustawami zwiększa się o kwotę 55 500,00 zł</t>
  </si>
  <si>
    <t>3. Uchwalone w § 2 ust. 1 wydatki budżetu gminy zwiększa się o kwotę 55 500,00 zł</t>
  </si>
  <si>
    <t xml:space="preserve">4. Uchwalone w § 2 ust. 2 pkt 1) wydatki bieżące zwiększa się o kwotę 55 500,00 zł </t>
  </si>
  <si>
    <t>1. Uchwalone w § 1 ust. 1 dochody budżetu gminy zwiększa się o kwotę 55 500,00 zł</t>
  </si>
  <si>
    <t xml:space="preserve"> - Uchwałą Nr XLIII / 229 /2009 z dnia 30 grudnia 2009 roku</t>
  </si>
  <si>
    <t xml:space="preserve"> - Zarządzeniem Nr 59 /2009 z dnia 23 grudnia 2009 roku</t>
  </si>
  <si>
    <t xml:space="preserve">2. Uchwalone w § 2 ust. 2 pkt 1) lit. "a" wynagrodzenia i pochodne wynagrodzeń </t>
  </si>
  <si>
    <t xml:space="preserve">    zwiększa się o kwotę 21 280,00 zł to jest do kwoty:</t>
  </si>
  <si>
    <t>I. DOCHODY wg stanu na 30 grudnia 2009 roku</t>
  </si>
  <si>
    <t>II. WYDATKI wg stanu na 30 grudnia 2009 roku</t>
  </si>
  <si>
    <t>Wartości ogółem dochodów i wydatków budżetu nie ulegają zmianie.</t>
  </si>
  <si>
    <t>1. W załączniku nr 2 do Uchwały Nr XLIII / 235 / 2009 Rady Miejskiej w Golinie z dnia 30 grudnia 2009 roku</t>
  </si>
  <si>
    <t xml:space="preserve">W Uchwale Nr XLIII / 235 / 2009 Rady Miejskiej w Golinie z dnia 30 grudnia 2009 roku w sprawie budżetu  </t>
  </si>
  <si>
    <t>z dnia 12 stycznia 2010 roku</t>
  </si>
  <si>
    <t xml:space="preserve">                                   w sprawie zmiany budżetu na rok 2010</t>
  </si>
  <si>
    <t xml:space="preserve">    w sprawie budżetu Gminy Golina na rok 2010 zarządzam, co następuje:</t>
  </si>
  <si>
    <t xml:space="preserve"> - § 14 ust. 3 Uchwały nr  XLIII / 235 / 2009 Rady Miejskiej w Golinie z dnia 30 grudnia 2009 roku</t>
  </si>
  <si>
    <t xml:space="preserve">                                                     z dnia 12 stycznia 2010 roku</t>
  </si>
  <si>
    <t xml:space="preserve">                                              w sprawie zmiany budżetu na rok 2010</t>
  </si>
  <si>
    <t xml:space="preserve"> - art. 257  Ustawy z dnia 27.08.2009 roku o finansach publicznych (Dz.U. z 2009 roku Nr 157, poz. 1240)</t>
  </si>
  <si>
    <t>Zarządzenie nr 1 / 2010</t>
  </si>
  <si>
    <t xml:space="preserve">                                                Uzasadnienie do Zarządzenia nr 1 / 2009</t>
  </si>
  <si>
    <r>
      <t xml:space="preserve">Gminy Golina na rok 2010 </t>
    </r>
    <r>
      <rPr>
        <b/>
        <sz val="10"/>
        <rFont val="Arial"/>
        <family val="2"/>
      </rPr>
      <t>wprowadza się następujące zmiany:</t>
    </r>
  </si>
  <si>
    <t>Zarządzenie wchodzi w życie z dniem podpisania i podlega ogłoszeniu na tablicy ogłoszeń w Urzędzie Miejskim w Golinie i w Biuletynie Informacji Publicznej.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</si>
</sst>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2"/>
    </font>
    <font>
      <b/>
      <sz val="10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177" fontId="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69" fontId="1" fillId="34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23.875" style="2" customWidth="1"/>
    <col min="10" max="10" width="4.375" style="0" customWidth="1"/>
    <col min="11" max="11" width="14.125" style="0" customWidth="1"/>
    <col min="12" max="12" width="11.75390625" style="0" customWidth="1"/>
    <col min="14" max="14" width="12.875" style="0" bestFit="1" customWidth="1"/>
    <col min="15" max="15" width="10.00390625" style="0" bestFit="1" customWidth="1"/>
  </cols>
  <sheetData>
    <row r="1" spans="1:10" ht="15.7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58"/>
    </row>
    <row r="2" spans="1:9" ht="15.75">
      <c r="A2" s="72" t="s">
        <v>53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72" t="s">
        <v>85</v>
      </c>
      <c r="B3" s="72"/>
      <c r="C3" s="72"/>
      <c r="D3" s="72"/>
      <c r="E3" s="72"/>
      <c r="F3" s="72"/>
      <c r="G3" s="72"/>
      <c r="H3" s="72"/>
      <c r="I3" s="72"/>
    </row>
    <row r="4" spans="1:9" ht="18">
      <c r="A4" s="3" t="s">
        <v>86</v>
      </c>
      <c r="B4" s="3"/>
      <c r="C4" s="3"/>
      <c r="D4" s="3"/>
      <c r="E4" s="3"/>
      <c r="G4" s="4"/>
      <c r="I4" s="11"/>
    </row>
    <row r="5" spans="1:9" ht="18">
      <c r="A5" s="3"/>
      <c r="B5" s="3"/>
      <c r="C5" s="3"/>
      <c r="D5" s="3"/>
      <c r="E5" s="3"/>
      <c r="G5" s="4"/>
      <c r="I5" s="11"/>
    </row>
    <row r="6" spans="1:11" ht="15.75">
      <c r="A6" s="5" t="s">
        <v>0</v>
      </c>
      <c r="B6" s="5"/>
      <c r="C6" s="6"/>
      <c r="I6" s="11"/>
      <c r="K6" s="78"/>
    </row>
    <row r="7" spans="1:11" ht="12.75">
      <c r="A7" s="56" t="s">
        <v>91</v>
      </c>
      <c r="B7" s="60"/>
      <c r="C7" s="60"/>
      <c r="D7" s="60"/>
      <c r="E7" s="60"/>
      <c r="F7" s="60"/>
      <c r="G7" s="60"/>
      <c r="H7" s="60"/>
      <c r="I7" s="61"/>
      <c r="K7" s="78"/>
    </row>
    <row r="8" spans="1:11" ht="12.75">
      <c r="A8" s="55" t="s">
        <v>88</v>
      </c>
      <c r="B8" s="60"/>
      <c r="C8" s="60"/>
      <c r="D8" s="60"/>
      <c r="E8" s="60"/>
      <c r="F8" s="60"/>
      <c r="G8" s="60"/>
      <c r="H8" s="60"/>
      <c r="I8" s="61"/>
      <c r="K8" s="79"/>
    </row>
    <row r="9" spans="1:11" ht="12.75">
      <c r="A9" s="56" t="s">
        <v>87</v>
      </c>
      <c r="B9" s="60"/>
      <c r="C9" s="60"/>
      <c r="D9" s="60"/>
      <c r="E9" s="60"/>
      <c r="F9" s="60"/>
      <c r="G9" s="60"/>
      <c r="H9" s="60"/>
      <c r="I9" s="61"/>
      <c r="K9" s="78"/>
    </row>
    <row r="10" spans="1:11" ht="12.75">
      <c r="A10" s="56"/>
      <c r="B10" s="60"/>
      <c r="C10" s="60"/>
      <c r="D10" s="60"/>
      <c r="E10" s="60"/>
      <c r="F10" s="60"/>
      <c r="G10" s="60"/>
      <c r="H10" s="60"/>
      <c r="I10" s="61"/>
      <c r="K10" s="78"/>
    </row>
    <row r="11" spans="1:11" ht="12.75">
      <c r="A11" s="56"/>
      <c r="B11" s="60"/>
      <c r="C11" s="60"/>
      <c r="D11" s="60"/>
      <c r="E11" s="60"/>
      <c r="F11" s="60"/>
      <c r="G11" s="60"/>
      <c r="H11" s="60"/>
      <c r="I11" s="61"/>
      <c r="K11" s="78"/>
    </row>
    <row r="12" spans="1:9" ht="12.75">
      <c r="A12" s="67"/>
      <c r="B12" s="60"/>
      <c r="C12" s="60"/>
      <c r="D12" s="60"/>
      <c r="E12" s="60"/>
      <c r="F12" s="60"/>
      <c r="G12" s="60"/>
      <c r="H12" s="60"/>
      <c r="I12" s="61"/>
    </row>
    <row r="13" spans="1:9" ht="12.75">
      <c r="A13" s="70" t="s">
        <v>1</v>
      </c>
      <c r="B13" s="70"/>
      <c r="C13" s="70"/>
      <c r="D13" s="70"/>
      <c r="E13" s="70"/>
      <c r="F13" s="70"/>
      <c r="G13" s="70"/>
      <c r="H13" s="70"/>
      <c r="I13" s="70"/>
    </row>
    <row r="14" spans="1:9" ht="12.75">
      <c r="A14" s="9" t="s">
        <v>84</v>
      </c>
      <c r="B14" s="9"/>
      <c r="C14" s="9"/>
      <c r="D14" s="9"/>
      <c r="E14" s="9"/>
      <c r="F14" s="9"/>
      <c r="G14" s="9"/>
      <c r="H14" s="9"/>
      <c r="I14" s="68"/>
    </row>
    <row r="15" spans="1:9" ht="12.75">
      <c r="A15" s="9" t="s">
        <v>94</v>
      </c>
      <c r="B15" s="9"/>
      <c r="C15" s="9"/>
      <c r="D15" s="9"/>
      <c r="E15" s="9"/>
      <c r="F15" s="9"/>
      <c r="G15" s="9"/>
      <c r="H15" s="9"/>
      <c r="I15" s="68"/>
    </row>
    <row r="16" spans="1:11" ht="12.75" hidden="1">
      <c r="A16" s="62" t="s">
        <v>14</v>
      </c>
      <c r="B16" s="9"/>
      <c r="C16" s="9"/>
      <c r="D16" s="9"/>
      <c r="E16" s="9"/>
      <c r="F16" s="9"/>
      <c r="G16" s="9"/>
      <c r="H16" s="9"/>
      <c r="I16" s="68"/>
      <c r="K16" s="10"/>
    </row>
    <row r="17" spans="1:11" ht="12.75" hidden="1">
      <c r="A17" s="62" t="s">
        <v>60</v>
      </c>
      <c r="B17" s="9"/>
      <c r="C17" s="9"/>
      <c r="D17" s="9"/>
      <c r="E17" s="9"/>
      <c r="F17" s="9"/>
      <c r="G17" s="9"/>
      <c r="H17" s="9"/>
      <c r="I17" s="68"/>
      <c r="K17" s="10"/>
    </row>
    <row r="18" spans="1:11" ht="12.75" hidden="1">
      <c r="A18" s="62" t="s">
        <v>13</v>
      </c>
      <c r="B18" s="9"/>
      <c r="C18" s="9"/>
      <c r="D18" s="9"/>
      <c r="E18" s="9"/>
      <c r="F18" s="9"/>
      <c r="G18" s="9"/>
      <c r="H18" s="9"/>
      <c r="I18" s="68"/>
      <c r="K18" s="10"/>
    </row>
    <row r="19" spans="1:11" ht="12.75" hidden="1">
      <c r="A19" s="62" t="s">
        <v>61</v>
      </c>
      <c r="B19" s="9"/>
      <c r="C19" s="9"/>
      <c r="D19" s="9"/>
      <c r="E19" s="9"/>
      <c r="F19" s="9"/>
      <c r="G19" s="9"/>
      <c r="H19" s="9"/>
      <c r="I19" s="68"/>
      <c r="K19" s="10"/>
    </row>
    <row r="20" spans="1:11" ht="12.75" hidden="1">
      <c r="A20" s="62" t="s">
        <v>12</v>
      </c>
      <c r="B20" s="9"/>
      <c r="C20" s="9"/>
      <c r="D20" s="9"/>
      <c r="E20" s="9"/>
      <c r="F20" s="9"/>
      <c r="G20" s="9"/>
      <c r="H20" s="9"/>
      <c r="I20" s="68"/>
      <c r="K20" s="10"/>
    </row>
    <row r="21" spans="1:11" ht="12.75" hidden="1">
      <c r="A21" s="62" t="s">
        <v>62</v>
      </c>
      <c r="B21" s="9"/>
      <c r="C21" s="9"/>
      <c r="D21" s="9"/>
      <c r="E21" s="9"/>
      <c r="F21" s="9"/>
      <c r="G21" s="9"/>
      <c r="H21" s="9"/>
      <c r="I21" s="68"/>
      <c r="K21" s="10"/>
    </row>
    <row r="22" spans="1:11" ht="12.75" hidden="1">
      <c r="A22" s="62" t="s">
        <v>24</v>
      </c>
      <c r="B22" s="9"/>
      <c r="C22" s="9"/>
      <c r="D22" s="9"/>
      <c r="E22" s="9"/>
      <c r="F22" s="9"/>
      <c r="G22" s="9"/>
      <c r="H22" s="9"/>
      <c r="I22" s="68"/>
      <c r="K22" s="10"/>
    </row>
    <row r="23" spans="1:11" ht="12.75" hidden="1">
      <c r="A23" s="62" t="s">
        <v>63</v>
      </c>
      <c r="B23" s="9"/>
      <c r="C23" s="9"/>
      <c r="D23" s="9"/>
      <c r="E23" s="9"/>
      <c r="F23" s="9"/>
      <c r="G23" s="9"/>
      <c r="H23" s="9"/>
      <c r="I23" s="68"/>
      <c r="K23" s="10"/>
    </row>
    <row r="24" spans="1:11" ht="12.75" hidden="1">
      <c r="A24" s="62" t="s">
        <v>64</v>
      </c>
      <c r="B24" s="9"/>
      <c r="C24" s="9"/>
      <c r="D24" s="9"/>
      <c r="E24" s="9"/>
      <c r="F24" s="9"/>
      <c r="G24" s="9"/>
      <c r="H24" s="9"/>
      <c r="I24" s="68"/>
      <c r="K24" s="10"/>
    </row>
    <row r="25" spans="1:11" ht="12.75" hidden="1">
      <c r="A25" s="62" t="s">
        <v>42</v>
      </c>
      <c r="B25" s="9"/>
      <c r="C25" s="9"/>
      <c r="D25" s="9"/>
      <c r="E25" s="9"/>
      <c r="F25" s="9"/>
      <c r="G25" s="9"/>
      <c r="H25" s="9"/>
      <c r="I25" s="68"/>
      <c r="K25" s="10"/>
    </row>
    <row r="26" spans="1:11" ht="12.75" hidden="1">
      <c r="A26" s="62" t="s">
        <v>57</v>
      </c>
      <c r="B26" s="9"/>
      <c r="C26" s="9"/>
      <c r="D26" s="9"/>
      <c r="E26" s="9"/>
      <c r="F26" s="9"/>
      <c r="G26" s="9"/>
      <c r="H26" s="9"/>
      <c r="I26" s="68"/>
      <c r="K26" s="10"/>
    </row>
    <row r="27" spans="1:11" ht="12.75" hidden="1">
      <c r="A27" s="62" t="s">
        <v>45</v>
      </c>
      <c r="B27" s="9"/>
      <c r="C27" s="9"/>
      <c r="D27" s="9"/>
      <c r="E27" s="9"/>
      <c r="F27" s="9"/>
      <c r="G27" s="9"/>
      <c r="H27" s="9"/>
      <c r="I27" s="68"/>
      <c r="K27" s="10"/>
    </row>
    <row r="28" spans="1:11" ht="12.75" hidden="1">
      <c r="A28" s="63" t="s">
        <v>49</v>
      </c>
      <c r="B28" s="9"/>
      <c r="C28" s="9"/>
      <c r="D28" s="9"/>
      <c r="E28" s="9"/>
      <c r="F28" s="9"/>
      <c r="G28" s="9"/>
      <c r="H28" s="9"/>
      <c r="I28" s="68"/>
      <c r="K28" s="10"/>
    </row>
    <row r="29" spans="1:11" ht="12.75" hidden="1">
      <c r="A29" s="62" t="s">
        <v>58</v>
      </c>
      <c r="B29" s="9"/>
      <c r="C29" s="9"/>
      <c r="D29" s="9"/>
      <c r="E29" s="9"/>
      <c r="F29" s="9"/>
      <c r="G29" s="9"/>
      <c r="H29" s="9"/>
      <c r="I29" s="68"/>
      <c r="K29" s="10"/>
    </row>
    <row r="30" spans="1:11" ht="12.75" hidden="1">
      <c r="A30" s="63" t="s">
        <v>65</v>
      </c>
      <c r="B30" s="9"/>
      <c r="C30" s="9"/>
      <c r="D30" s="9"/>
      <c r="E30" s="9"/>
      <c r="F30" s="9"/>
      <c r="G30" s="9"/>
      <c r="H30" s="9"/>
      <c r="I30" s="68"/>
      <c r="K30" s="10"/>
    </row>
    <row r="31" spans="1:11" ht="12.75" hidden="1">
      <c r="A31" s="62" t="s">
        <v>66</v>
      </c>
      <c r="B31" s="9"/>
      <c r="C31" s="9"/>
      <c r="D31" s="9"/>
      <c r="E31" s="9"/>
      <c r="F31" s="9"/>
      <c r="G31" s="9"/>
      <c r="H31" s="9"/>
      <c r="I31" s="68"/>
      <c r="K31" s="10"/>
    </row>
    <row r="32" spans="1:11" ht="12.75" hidden="1">
      <c r="A32" s="62" t="s">
        <v>67</v>
      </c>
      <c r="B32" s="9"/>
      <c r="C32" s="9"/>
      <c r="D32" s="9"/>
      <c r="E32" s="9"/>
      <c r="F32" s="9"/>
      <c r="G32" s="9"/>
      <c r="H32" s="9"/>
      <c r="I32" s="68"/>
      <c r="K32" s="10"/>
    </row>
    <row r="33" spans="1:11" ht="12.75" hidden="1">
      <c r="A33" s="63" t="s">
        <v>68</v>
      </c>
      <c r="B33" s="9"/>
      <c r="C33" s="9"/>
      <c r="D33" s="9"/>
      <c r="E33" s="9"/>
      <c r="F33" s="9"/>
      <c r="G33" s="9"/>
      <c r="H33" s="9"/>
      <c r="I33" s="68"/>
      <c r="K33" s="10"/>
    </row>
    <row r="34" spans="1:11" ht="12.75" hidden="1">
      <c r="A34" s="62" t="s">
        <v>69</v>
      </c>
      <c r="B34" s="9"/>
      <c r="C34" s="9"/>
      <c r="D34" s="9"/>
      <c r="E34" s="9"/>
      <c r="F34" s="9"/>
      <c r="G34" s="9"/>
      <c r="H34" s="9"/>
      <c r="I34" s="68"/>
      <c r="K34" s="10"/>
    </row>
    <row r="35" spans="1:11" ht="12.75" hidden="1">
      <c r="A35" s="63" t="s">
        <v>70</v>
      </c>
      <c r="B35" s="9"/>
      <c r="C35" s="9"/>
      <c r="D35" s="9"/>
      <c r="E35" s="9"/>
      <c r="F35" s="9"/>
      <c r="G35" s="9"/>
      <c r="H35" s="9"/>
      <c r="I35" s="68"/>
      <c r="K35" s="10"/>
    </row>
    <row r="36" spans="1:11" ht="12.75" hidden="1">
      <c r="A36" s="63" t="s">
        <v>77</v>
      </c>
      <c r="B36" s="9"/>
      <c r="C36" s="9"/>
      <c r="D36" s="9"/>
      <c r="E36" s="9"/>
      <c r="F36" s="9"/>
      <c r="G36" s="9"/>
      <c r="H36" s="9"/>
      <c r="I36" s="68"/>
      <c r="K36" s="10"/>
    </row>
    <row r="37" spans="1:11" ht="12.75" hidden="1">
      <c r="A37" s="62" t="s">
        <v>76</v>
      </c>
      <c r="B37" s="9"/>
      <c r="C37" s="9"/>
      <c r="D37" s="9"/>
      <c r="E37" s="9"/>
      <c r="F37" s="9"/>
      <c r="G37" s="9"/>
      <c r="H37" s="9"/>
      <c r="I37" s="68"/>
      <c r="K37" s="10"/>
    </row>
    <row r="38" spans="1:9" ht="12.75">
      <c r="A38" s="17"/>
      <c r="B38" s="9"/>
      <c r="C38" s="9"/>
      <c r="D38" s="9"/>
      <c r="E38" s="9"/>
      <c r="F38" s="9"/>
      <c r="G38" s="9"/>
      <c r="H38" s="9"/>
      <c r="I38" s="68"/>
    </row>
    <row r="39" spans="1:9" ht="12.75">
      <c r="A39" s="17"/>
      <c r="B39" s="9"/>
      <c r="C39" s="9"/>
      <c r="D39" s="9"/>
      <c r="E39" s="9"/>
      <c r="F39" s="9"/>
      <c r="G39" s="9"/>
      <c r="H39" s="9"/>
      <c r="I39" s="68"/>
    </row>
    <row r="40" spans="1:9" ht="12.75" hidden="1">
      <c r="A40" s="17"/>
      <c r="B40" s="9"/>
      <c r="C40" s="9"/>
      <c r="D40" s="9"/>
      <c r="E40" s="9"/>
      <c r="F40" s="9"/>
      <c r="G40" s="9"/>
      <c r="H40" s="9"/>
      <c r="I40" s="68"/>
    </row>
    <row r="41" spans="1:9" ht="12.75" hidden="1">
      <c r="A41" s="70"/>
      <c r="B41" s="70"/>
      <c r="C41" s="70"/>
      <c r="D41" s="70"/>
      <c r="E41" s="70"/>
      <c r="F41" s="70"/>
      <c r="G41" s="70"/>
      <c r="H41" s="70"/>
      <c r="I41" s="70"/>
    </row>
    <row r="42" spans="1:14" ht="12.75" hidden="1">
      <c r="A42" s="18" t="s">
        <v>75</v>
      </c>
      <c r="B42" s="22"/>
      <c r="C42" s="22"/>
      <c r="D42" s="22"/>
      <c r="E42" s="22"/>
      <c r="F42" s="22"/>
      <c r="G42" s="22"/>
      <c r="H42" s="22"/>
      <c r="I42" s="69"/>
      <c r="K42" t="s">
        <v>2</v>
      </c>
      <c r="N42" s="19"/>
    </row>
    <row r="43" spans="1:14" ht="12.75" hidden="1">
      <c r="A43" s="18" t="s">
        <v>3</v>
      </c>
      <c r="B43" s="22"/>
      <c r="C43" s="22"/>
      <c r="D43" s="22"/>
      <c r="E43" s="22"/>
      <c r="F43" s="22"/>
      <c r="G43" s="22"/>
      <c r="H43" s="22"/>
      <c r="I43" s="23">
        <f>K43+L43</f>
        <v>27260611</v>
      </c>
      <c r="K43" s="13">
        <v>27205111</v>
      </c>
      <c r="L43" s="15">
        <v>55500</v>
      </c>
      <c r="N43" s="36">
        <f>L46+L45</f>
        <v>55500</v>
      </c>
    </row>
    <row r="44" spans="1:14" ht="12.75" hidden="1">
      <c r="A44" s="18" t="s">
        <v>4</v>
      </c>
      <c r="B44" s="22"/>
      <c r="C44" s="22"/>
      <c r="D44" s="22"/>
      <c r="E44" s="22"/>
      <c r="F44" s="22"/>
      <c r="G44" s="22"/>
      <c r="H44" s="22"/>
      <c r="I44" s="21"/>
      <c r="K44" s="12"/>
      <c r="L44" s="15"/>
      <c r="N44" s="20">
        <f>I45+I46</f>
        <v>27260611</v>
      </c>
    </row>
    <row r="45" spans="1:14" ht="12.75" hidden="1">
      <c r="A45" s="18" t="s">
        <v>71</v>
      </c>
      <c r="B45" s="22"/>
      <c r="C45" s="22"/>
      <c r="D45" s="22"/>
      <c r="E45" s="22"/>
      <c r="F45" s="22"/>
      <c r="G45" s="22"/>
      <c r="H45" s="22"/>
      <c r="I45" s="21">
        <f>K45+L45</f>
        <v>24422311</v>
      </c>
      <c r="K45" s="14">
        <v>24366811</v>
      </c>
      <c r="L45" s="15">
        <v>55500</v>
      </c>
      <c r="N45" s="20"/>
    </row>
    <row r="46" spans="1:14" ht="12.75" hidden="1">
      <c r="A46" s="18" t="s">
        <v>46</v>
      </c>
      <c r="B46" s="22"/>
      <c r="C46" s="22"/>
      <c r="D46" s="22"/>
      <c r="E46" s="22"/>
      <c r="F46" s="22"/>
      <c r="G46" s="22"/>
      <c r="H46" s="22"/>
      <c r="I46" s="21">
        <f>K46+L46</f>
        <v>2838300</v>
      </c>
      <c r="K46" s="14">
        <v>2838300</v>
      </c>
      <c r="L46" s="15">
        <v>0</v>
      </c>
      <c r="N46" s="20"/>
    </row>
    <row r="47" spans="1:14" ht="12.75" hidden="1">
      <c r="A47" s="24" t="s">
        <v>5</v>
      </c>
      <c r="B47" s="22"/>
      <c r="C47" s="22"/>
      <c r="D47" s="22"/>
      <c r="E47" s="22"/>
      <c r="F47" s="22"/>
      <c r="G47" s="22"/>
      <c r="H47" s="22"/>
      <c r="I47" s="21"/>
      <c r="K47" s="14"/>
      <c r="L47" s="15"/>
      <c r="N47" s="19"/>
    </row>
    <row r="48" spans="1:14" ht="12.75" hidden="1">
      <c r="A48" s="24"/>
      <c r="B48" s="22"/>
      <c r="C48" s="22"/>
      <c r="D48" s="22"/>
      <c r="E48" s="22"/>
      <c r="F48" s="22"/>
      <c r="G48" s="22"/>
      <c r="H48" s="22"/>
      <c r="I48" s="21"/>
      <c r="K48" s="14"/>
      <c r="L48" s="15"/>
      <c r="N48" s="19"/>
    </row>
    <row r="49" spans="1:14" ht="12.75" hidden="1">
      <c r="A49" s="18" t="s">
        <v>10</v>
      </c>
      <c r="B49" s="22"/>
      <c r="C49" s="22"/>
      <c r="D49" s="22"/>
      <c r="E49" s="22"/>
      <c r="F49" s="22"/>
      <c r="G49" s="22"/>
      <c r="H49" s="22"/>
      <c r="I49" s="21"/>
      <c r="K49" s="14"/>
      <c r="L49" s="15"/>
      <c r="N49" s="19"/>
    </row>
    <row r="50" spans="1:14" ht="12.75" hidden="1">
      <c r="A50" s="18" t="s">
        <v>72</v>
      </c>
      <c r="B50" s="22"/>
      <c r="C50" s="22"/>
      <c r="D50" s="22"/>
      <c r="E50" s="22"/>
      <c r="F50" s="22"/>
      <c r="G50" s="22"/>
      <c r="H50" s="22"/>
      <c r="I50" s="21"/>
      <c r="K50" s="14"/>
      <c r="L50" s="15"/>
      <c r="N50" s="19"/>
    </row>
    <row r="51" spans="1:14" ht="12.75" hidden="1">
      <c r="A51" s="18" t="s">
        <v>3</v>
      </c>
      <c r="B51" s="22"/>
      <c r="C51" s="22"/>
      <c r="D51" s="22"/>
      <c r="E51" s="22"/>
      <c r="F51" s="22"/>
      <c r="G51" s="22"/>
      <c r="H51" s="22"/>
      <c r="I51" s="21"/>
      <c r="K51" s="14"/>
      <c r="L51" s="15"/>
      <c r="N51" s="19"/>
    </row>
    <row r="52" spans="1:14" ht="12.75" hidden="1">
      <c r="A52" s="24" t="s">
        <v>7</v>
      </c>
      <c r="B52" s="22"/>
      <c r="C52" s="22"/>
      <c r="D52" s="22"/>
      <c r="E52" s="22"/>
      <c r="F52" s="22"/>
      <c r="G52" s="22"/>
      <c r="H52" s="22"/>
      <c r="I52" s="23">
        <f>K52+L52</f>
        <v>3973310</v>
      </c>
      <c r="K52" s="15">
        <v>3917810</v>
      </c>
      <c r="L52" s="15">
        <v>55500</v>
      </c>
      <c r="N52" s="19"/>
    </row>
    <row r="53" spans="1:14" ht="12.75" hidden="1">
      <c r="A53" s="24"/>
      <c r="B53" s="22"/>
      <c r="C53" s="22"/>
      <c r="D53" s="22"/>
      <c r="E53" s="22"/>
      <c r="F53" s="22"/>
      <c r="G53" s="22"/>
      <c r="H53" s="22"/>
      <c r="I53" s="21"/>
      <c r="K53" s="14"/>
      <c r="L53" s="15"/>
      <c r="N53" s="19"/>
    </row>
    <row r="54" spans="1:15" ht="12.75" hidden="1">
      <c r="A54" s="18" t="s">
        <v>73</v>
      </c>
      <c r="B54" s="22"/>
      <c r="C54" s="22"/>
      <c r="D54" s="22"/>
      <c r="E54" s="22"/>
      <c r="F54" s="22"/>
      <c r="G54" s="22"/>
      <c r="H54" s="22"/>
      <c r="I54" s="21"/>
      <c r="K54" s="14"/>
      <c r="L54" s="15"/>
      <c r="N54" s="19"/>
      <c r="O54" s="19"/>
    </row>
    <row r="55" spans="1:15" ht="12.75" hidden="1">
      <c r="A55" s="18" t="s">
        <v>3</v>
      </c>
      <c r="B55" s="22"/>
      <c r="C55" s="22"/>
      <c r="D55" s="22"/>
      <c r="E55" s="22"/>
      <c r="F55" s="22"/>
      <c r="G55" s="22"/>
      <c r="H55" s="22"/>
      <c r="I55" s="23">
        <f>K55+L55</f>
        <v>34719715</v>
      </c>
      <c r="K55" s="13">
        <v>34664215</v>
      </c>
      <c r="L55" s="15">
        <v>55500</v>
      </c>
      <c r="N55" s="19"/>
      <c r="O55" s="36"/>
    </row>
    <row r="56" spans="1:15" ht="12.75" hidden="1">
      <c r="A56" s="24" t="s">
        <v>9</v>
      </c>
      <c r="B56" s="22"/>
      <c r="C56" s="22"/>
      <c r="D56" s="22"/>
      <c r="E56" s="22"/>
      <c r="F56" s="22"/>
      <c r="G56" s="22"/>
      <c r="H56" s="22"/>
      <c r="I56" s="21"/>
      <c r="K56" s="14"/>
      <c r="L56" s="15"/>
      <c r="N56" s="19"/>
      <c r="O56" s="19"/>
    </row>
    <row r="57" spans="1:15" ht="12.75" hidden="1">
      <c r="A57" s="24"/>
      <c r="B57" s="22"/>
      <c r="C57" s="22"/>
      <c r="D57" s="22"/>
      <c r="E57" s="22"/>
      <c r="F57" s="22"/>
      <c r="G57" s="22"/>
      <c r="H57" s="22"/>
      <c r="I57" s="21"/>
      <c r="K57" s="14"/>
      <c r="L57" s="15"/>
      <c r="N57" s="19"/>
      <c r="O57" s="19"/>
    </row>
    <row r="58" spans="1:15" ht="12.75" hidden="1">
      <c r="A58" s="18" t="s">
        <v>52</v>
      </c>
      <c r="B58" s="22"/>
      <c r="C58" s="22"/>
      <c r="D58" s="22"/>
      <c r="E58" s="22"/>
      <c r="F58" s="22"/>
      <c r="G58" s="22"/>
      <c r="H58" s="22"/>
      <c r="I58" s="21"/>
      <c r="J58" s="10"/>
      <c r="K58" s="12"/>
      <c r="L58" s="15"/>
      <c r="N58" s="19"/>
      <c r="O58" s="19"/>
    </row>
    <row r="59" spans="1:15" ht="12.75" hidden="1">
      <c r="A59" s="75" t="s">
        <v>3</v>
      </c>
      <c r="B59" s="75"/>
      <c r="C59" s="22"/>
      <c r="D59" s="22"/>
      <c r="E59" s="22"/>
      <c r="F59" s="22"/>
      <c r="G59" s="22"/>
      <c r="H59" s="22"/>
      <c r="I59" s="23">
        <f>K59+L59</f>
        <v>10226228</v>
      </c>
      <c r="J59" s="10"/>
      <c r="K59" s="14">
        <v>10226228</v>
      </c>
      <c r="L59" s="15">
        <v>0</v>
      </c>
      <c r="N59" s="19"/>
      <c r="O59" s="20"/>
    </row>
    <row r="60" spans="1:15" ht="12.75" hidden="1">
      <c r="A60" s="24" t="s">
        <v>7</v>
      </c>
      <c r="B60" s="18"/>
      <c r="C60" s="22"/>
      <c r="D60" s="22"/>
      <c r="E60" s="22"/>
      <c r="F60" s="22"/>
      <c r="G60" s="22"/>
      <c r="H60" s="22"/>
      <c r="I60" s="23"/>
      <c r="J60" s="10"/>
      <c r="K60" s="14"/>
      <c r="L60" s="15"/>
      <c r="N60" s="19"/>
      <c r="O60" s="19"/>
    </row>
    <row r="61" spans="1:15" ht="12.75" hidden="1">
      <c r="A61" s="24"/>
      <c r="B61" s="18"/>
      <c r="C61" s="22"/>
      <c r="D61" s="22"/>
      <c r="E61" s="22"/>
      <c r="F61" s="22"/>
      <c r="G61" s="22"/>
      <c r="H61" s="22"/>
      <c r="I61" s="23"/>
      <c r="K61" s="13"/>
      <c r="L61" s="15"/>
      <c r="N61" s="42">
        <f>I63+I59</f>
        <v>34719715</v>
      </c>
      <c r="O61" s="46">
        <f>L59+L63</f>
        <v>55500</v>
      </c>
    </row>
    <row r="62" spans="1:14" ht="12.75" hidden="1">
      <c r="A62" s="18" t="s">
        <v>74</v>
      </c>
      <c r="B62" s="22"/>
      <c r="C62" s="22"/>
      <c r="D62" s="22"/>
      <c r="E62" s="22"/>
      <c r="F62" s="22"/>
      <c r="G62" s="22"/>
      <c r="H62" s="22"/>
      <c r="I62" s="21"/>
      <c r="K62" s="12"/>
      <c r="L62" s="15"/>
      <c r="N62" s="20"/>
    </row>
    <row r="63" spans="1:14" ht="12.75" hidden="1">
      <c r="A63" s="75" t="s">
        <v>3</v>
      </c>
      <c r="B63" s="75"/>
      <c r="C63" s="22"/>
      <c r="D63" s="22"/>
      <c r="E63" s="22"/>
      <c r="F63" s="22"/>
      <c r="G63" s="22"/>
      <c r="H63" s="22"/>
      <c r="I63" s="23">
        <f>K63+L63</f>
        <v>24493487</v>
      </c>
      <c r="K63" s="14">
        <v>24437987</v>
      </c>
      <c r="L63" s="41">
        <v>55500</v>
      </c>
      <c r="N63" s="20"/>
    </row>
    <row r="64" spans="1:14" ht="12.75" hidden="1">
      <c r="A64" s="18"/>
      <c r="B64" s="18"/>
      <c r="C64" s="22"/>
      <c r="D64" s="22"/>
      <c r="E64" s="22"/>
      <c r="F64" s="22"/>
      <c r="G64" s="22"/>
      <c r="H64" s="22"/>
      <c r="I64" s="23"/>
      <c r="K64" s="14"/>
      <c r="L64" s="15"/>
      <c r="N64" s="20"/>
    </row>
    <row r="65" spans="1:12" ht="12.75" hidden="1">
      <c r="A65" s="18" t="s">
        <v>17</v>
      </c>
      <c r="B65" s="22"/>
      <c r="C65" s="22"/>
      <c r="D65" s="22"/>
      <c r="E65" s="22"/>
      <c r="F65" s="22"/>
      <c r="G65" s="22"/>
      <c r="H65" s="22"/>
      <c r="I65" s="21"/>
      <c r="L65" s="15"/>
    </row>
    <row r="66" spans="1:14" ht="12.75" hidden="1">
      <c r="A66" s="18" t="s">
        <v>72</v>
      </c>
      <c r="B66" s="18"/>
      <c r="C66" s="22"/>
      <c r="D66" s="22"/>
      <c r="E66" s="22"/>
      <c r="F66" s="22"/>
      <c r="G66" s="22"/>
      <c r="H66" s="22"/>
      <c r="I66" s="21"/>
      <c r="L66" s="15"/>
      <c r="N66" s="19"/>
    </row>
    <row r="67" spans="1:14" ht="12.75" hidden="1">
      <c r="A67" s="18" t="s">
        <v>3</v>
      </c>
      <c r="B67" s="7"/>
      <c r="C67" s="7"/>
      <c r="D67" s="7"/>
      <c r="E67" s="7"/>
      <c r="F67" s="7"/>
      <c r="G67" s="7"/>
      <c r="H67" s="7"/>
      <c r="I67" s="23">
        <f>K67+L67</f>
        <v>3973310</v>
      </c>
      <c r="K67" s="15">
        <v>3917810</v>
      </c>
      <c r="L67" s="15">
        <v>55500</v>
      </c>
      <c r="N67" s="19"/>
    </row>
    <row r="68" spans="1:14" ht="12.75" hidden="1">
      <c r="A68" s="24" t="s">
        <v>7</v>
      </c>
      <c r="B68" s="18"/>
      <c r="C68" s="22"/>
      <c r="D68" s="22"/>
      <c r="E68" s="22"/>
      <c r="F68" s="22"/>
      <c r="G68" s="22"/>
      <c r="H68" s="22"/>
      <c r="I68" s="21"/>
      <c r="K68" s="14"/>
      <c r="L68" s="15"/>
      <c r="N68" s="19"/>
    </row>
    <row r="69" spans="1:14" ht="12.75">
      <c r="A69" s="24"/>
      <c r="B69" s="18"/>
      <c r="C69" s="22"/>
      <c r="D69" s="22"/>
      <c r="E69" s="22"/>
      <c r="F69" s="22"/>
      <c r="G69" s="22"/>
      <c r="H69" s="22"/>
      <c r="I69" s="21"/>
      <c r="K69" s="14"/>
      <c r="L69" s="15"/>
      <c r="N69" s="19"/>
    </row>
    <row r="70" spans="1:14" ht="12.75">
      <c r="A70" s="18" t="s">
        <v>83</v>
      </c>
      <c r="B70" s="18"/>
      <c r="C70" s="22"/>
      <c r="D70" s="22"/>
      <c r="E70" s="22"/>
      <c r="F70" s="22"/>
      <c r="G70" s="22"/>
      <c r="H70" s="22"/>
      <c r="I70" s="21"/>
      <c r="K70" s="14"/>
      <c r="L70" s="15"/>
      <c r="N70" s="19"/>
    </row>
    <row r="71" spans="1:14" ht="12.75">
      <c r="A71" s="18" t="s">
        <v>59</v>
      </c>
      <c r="B71" s="18"/>
      <c r="C71" s="22"/>
      <c r="D71" s="22"/>
      <c r="E71" s="22"/>
      <c r="F71" s="22"/>
      <c r="G71" s="22"/>
      <c r="H71" s="22"/>
      <c r="I71" s="21"/>
      <c r="K71" s="14"/>
      <c r="L71" s="15"/>
      <c r="N71" s="19"/>
    </row>
    <row r="72" spans="1:14" ht="12.75">
      <c r="A72" s="18"/>
      <c r="B72" s="18"/>
      <c r="C72" s="22"/>
      <c r="D72" s="22"/>
      <c r="E72" s="22"/>
      <c r="F72" s="22"/>
      <c r="G72" s="22"/>
      <c r="H72" s="22"/>
      <c r="I72" s="21"/>
      <c r="K72" s="14"/>
      <c r="L72" s="15"/>
      <c r="N72" s="19"/>
    </row>
    <row r="73" spans="1:14" ht="12.75" hidden="1">
      <c r="A73" s="18" t="s">
        <v>78</v>
      </c>
      <c r="B73" s="22"/>
      <c r="C73" s="22"/>
      <c r="D73" s="22"/>
      <c r="E73" s="22"/>
      <c r="F73" s="22"/>
      <c r="G73" s="22"/>
      <c r="H73" s="22"/>
      <c r="I73" s="21"/>
      <c r="J73" s="16"/>
      <c r="K73" s="12"/>
      <c r="L73" s="41"/>
      <c r="M73" s="16"/>
      <c r="N73" s="19"/>
    </row>
    <row r="74" spans="1:14" ht="12.75" hidden="1">
      <c r="A74" s="18" t="s">
        <v>79</v>
      </c>
      <c r="B74" s="18"/>
      <c r="C74" s="22"/>
      <c r="D74" s="22"/>
      <c r="E74" s="22"/>
      <c r="F74" s="22"/>
      <c r="G74" s="22"/>
      <c r="H74" s="22"/>
      <c r="I74" s="23">
        <f>K74+L74</f>
        <v>11523965</v>
      </c>
      <c r="J74" s="43"/>
      <c r="K74" s="14">
        <v>11502685</v>
      </c>
      <c r="L74" s="41">
        <v>21280</v>
      </c>
      <c r="M74" s="16"/>
      <c r="N74" s="19"/>
    </row>
    <row r="75" spans="1:14" ht="12.75" hidden="1">
      <c r="A75" s="18" t="s">
        <v>40</v>
      </c>
      <c r="B75" s="22"/>
      <c r="C75" s="22"/>
      <c r="D75" s="22"/>
      <c r="E75" s="22"/>
      <c r="F75" s="22"/>
      <c r="G75" s="22"/>
      <c r="H75" s="22"/>
      <c r="I75" s="21"/>
      <c r="J75" s="43"/>
      <c r="K75" s="12"/>
      <c r="L75" s="41"/>
      <c r="M75" s="16"/>
      <c r="N75" s="19"/>
    </row>
    <row r="76" spans="1:14" ht="12.75" hidden="1">
      <c r="A76" s="18" t="s">
        <v>16</v>
      </c>
      <c r="B76" s="18"/>
      <c r="C76" s="22"/>
      <c r="D76" s="22"/>
      <c r="E76" s="22"/>
      <c r="F76" s="22"/>
      <c r="G76" s="22"/>
      <c r="H76" s="22"/>
      <c r="I76" s="23">
        <f>K76+L76</f>
        <v>1362089</v>
      </c>
      <c r="J76" s="43"/>
      <c r="K76" s="14">
        <v>1362089</v>
      </c>
      <c r="L76" s="41">
        <v>0</v>
      </c>
      <c r="M76" s="16"/>
      <c r="N76" s="19"/>
    </row>
    <row r="77" spans="1:14" ht="12.75" hidden="1">
      <c r="A77" s="24" t="s">
        <v>6</v>
      </c>
      <c r="B77" s="22"/>
      <c r="C77" s="22"/>
      <c r="D77" s="22"/>
      <c r="E77" s="22"/>
      <c r="F77" s="22"/>
      <c r="G77" s="22"/>
      <c r="H77" s="22"/>
      <c r="I77" s="21"/>
      <c r="J77" s="43"/>
      <c r="K77" s="8"/>
      <c r="L77" s="41"/>
      <c r="M77" s="16"/>
      <c r="N77" s="19"/>
    </row>
    <row r="78" spans="1:14" ht="12.75" hidden="1">
      <c r="A78" s="18" t="s">
        <v>31</v>
      </c>
      <c r="B78" s="18"/>
      <c r="C78" s="22"/>
      <c r="D78" s="22"/>
      <c r="E78" s="22"/>
      <c r="F78" s="22"/>
      <c r="G78" s="22"/>
      <c r="H78" s="22"/>
      <c r="I78" s="23"/>
      <c r="J78" s="43"/>
      <c r="K78" s="14"/>
      <c r="L78" s="41"/>
      <c r="M78" s="16"/>
      <c r="N78" s="20"/>
    </row>
    <row r="79" spans="1:14" ht="12.75" hidden="1">
      <c r="A79" s="18" t="s">
        <v>32</v>
      </c>
      <c r="B79" s="18"/>
      <c r="C79" s="22"/>
      <c r="D79" s="22"/>
      <c r="E79" s="22"/>
      <c r="F79" s="22"/>
      <c r="G79" s="22"/>
      <c r="H79" s="22"/>
      <c r="I79" s="23"/>
      <c r="J79" s="43"/>
      <c r="K79" s="14"/>
      <c r="L79" s="41"/>
      <c r="M79" s="16"/>
      <c r="N79" s="20"/>
    </row>
    <row r="80" spans="1:14" ht="12.75" hidden="1">
      <c r="A80" s="24"/>
      <c r="B80" s="18"/>
      <c r="C80" s="22"/>
      <c r="D80" s="22"/>
      <c r="E80" s="22"/>
      <c r="F80" s="22"/>
      <c r="G80" s="22"/>
      <c r="H80" s="22"/>
      <c r="I80" s="23"/>
      <c r="J80" s="43"/>
      <c r="K80" s="14"/>
      <c r="L80" s="41"/>
      <c r="M80" s="16"/>
      <c r="N80" s="20"/>
    </row>
    <row r="81" spans="1:14" ht="12.75" hidden="1">
      <c r="A81" s="18" t="s">
        <v>33</v>
      </c>
      <c r="B81" s="18"/>
      <c r="C81" s="22"/>
      <c r="D81" s="22"/>
      <c r="E81" s="22"/>
      <c r="F81" s="22"/>
      <c r="G81" s="22"/>
      <c r="H81" s="22"/>
      <c r="I81" s="23"/>
      <c r="J81" s="43"/>
      <c r="K81" s="14"/>
      <c r="L81" s="41"/>
      <c r="M81" s="16"/>
      <c r="N81" s="20"/>
    </row>
    <row r="82" spans="1:14" ht="12.75" hidden="1">
      <c r="A82" s="18"/>
      <c r="B82" s="18"/>
      <c r="C82" s="22"/>
      <c r="D82" s="22"/>
      <c r="E82" s="22"/>
      <c r="F82" s="22"/>
      <c r="G82" s="22"/>
      <c r="H82" s="22"/>
      <c r="I82" s="23"/>
      <c r="J82" s="43"/>
      <c r="K82" s="14"/>
      <c r="L82" s="41"/>
      <c r="M82" s="16"/>
      <c r="N82" s="20"/>
    </row>
    <row r="83" spans="1:14" ht="12.75" hidden="1">
      <c r="A83" s="18" t="s">
        <v>34</v>
      </c>
      <c r="B83" s="18"/>
      <c r="C83" s="22"/>
      <c r="D83" s="22"/>
      <c r="E83" s="22"/>
      <c r="F83" s="22"/>
      <c r="G83" s="22"/>
      <c r="H83" s="22"/>
      <c r="I83" s="23"/>
      <c r="J83" s="43"/>
      <c r="K83" s="14"/>
      <c r="L83" s="41"/>
      <c r="M83" s="16"/>
      <c r="N83" s="20"/>
    </row>
    <row r="84" spans="1:14" ht="12.75" hidden="1">
      <c r="A84" s="18" t="s">
        <v>18</v>
      </c>
      <c r="B84" s="18"/>
      <c r="C84" s="22"/>
      <c r="D84" s="22"/>
      <c r="E84" s="22"/>
      <c r="F84" s="22"/>
      <c r="G84" s="22"/>
      <c r="H84" s="22"/>
      <c r="I84" s="23"/>
      <c r="J84" s="43"/>
      <c r="K84" s="14"/>
      <c r="L84" s="41"/>
      <c r="M84" s="16"/>
      <c r="N84" s="20"/>
    </row>
    <row r="85" spans="1:14" ht="12.75" hidden="1">
      <c r="A85" s="50" t="s">
        <v>26</v>
      </c>
      <c r="B85" s="18"/>
      <c r="C85" s="22"/>
      <c r="D85" s="22"/>
      <c r="E85" s="22"/>
      <c r="F85" s="22"/>
      <c r="G85" s="22"/>
      <c r="H85" s="22"/>
      <c r="I85" s="23"/>
      <c r="J85" s="43"/>
      <c r="K85" s="14"/>
      <c r="L85" s="41">
        <f>7433104+26000</f>
        <v>7459104</v>
      </c>
      <c r="M85" s="16"/>
      <c r="N85" s="20"/>
    </row>
    <row r="86" spans="1:14" ht="12.75" hidden="1">
      <c r="A86" s="50" t="s">
        <v>19</v>
      </c>
      <c r="B86" s="18"/>
      <c r="C86" s="22"/>
      <c r="D86" s="22"/>
      <c r="E86" s="22"/>
      <c r="F86" s="22"/>
      <c r="G86" s="22"/>
      <c r="H86" s="22"/>
      <c r="I86" s="23"/>
      <c r="J86" s="43"/>
      <c r="K86" s="14"/>
      <c r="L86" s="41" t="s">
        <v>20</v>
      </c>
      <c r="M86" s="16"/>
      <c r="N86" s="20"/>
    </row>
    <row r="87" spans="1:14" ht="12.75" hidden="1">
      <c r="A87" s="50" t="s">
        <v>39</v>
      </c>
      <c r="B87" s="18"/>
      <c r="C87" s="22"/>
      <c r="D87" s="22"/>
      <c r="E87" s="22"/>
      <c r="F87" s="22"/>
      <c r="G87" s="22"/>
      <c r="H87" s="22"/>
      <c r="I87" s="23"/>
      <c r="J87" s="43"/>
      <c r="K87" s="14"/>
      <c r="L87" s="41"/>
      <c r="M87" s="16"/>
      <c r="N87" s="20"/>
    </row>
    <row r="88" spans="1:14" ht="12.75" hidden="1">
      <c r="A88" s="50"/>
      <c r="B88" s="18"/>
      <c r="C88" s="22"/>
      <c r="D88" s="22"/>
      <c r="E88" s="22"/>
      <c r="F88" s="22"/>
      <c r="G88" s="22"/>
      <c r="H88" s="22"/>
      <c r="I88" s="23"/>
      <c r="J88" s="43"/>
      <c r="K88" s="14"/>
      <c r="L88" s="41"/>
      <c r="M88" s="16"/>
      <c r="N88" s="20"/>
    </row>
    <row r="89" spans="1:14" ht="12.75" hidden="1">
      <c r="A89" s="51" t="s">
        <v>35</v>
      </c>
      <c r="B89" s="18"/>
      <c r="C89" s="22"/>
      <c r="D89" s="22"/>
      <c r="E89" s="22"/>
      <c r="F89" s="22"/>
      <c r="G89" s="22"/>
      <c r="H89" s="22"/>
      <c r="I89" s="23"/>
      <c r="J89" s="43"/>
      <c r="K89" s="14"/>
      <c r="L89" s="41"/>
      <c r="M89" s="16"/>
      <c r="N89" s="20"/>
    </row>
    <row r="90" spans="1:14" ht="12.75" hidden="1">
      <c r="A90" s="18" t="s">
        <v>36</v>
      </c>
      <c r="B90" s="18"/>
      <c r="C90" s="22"/>
      <c r="D90" s="22"/>
      <c r="E90" s="22"/>
      <c r="F90" s="22"/>
      <c r="G90" s="22"/>
      <c r="H90" s="22"/>
      <c r="I90" s="23"/>
      <c r="J90" s="43"/>
      <c r="K90" s="14"/>
      <c r="L90" s="41"/>
      <c r="M90" s="16"/>
      <c r="N90" s="20"/>
    </row>
    <row r="91" spans="1:14" ht="12.75" hidden="1">
      <c r="A91" s="18" t="s">
        <v>37</v>
      </c>
      <c r="B91" s="52"/>
      <c r="C91" s="52"/>
      <c r="D91" s="52"/>
      <c r="E91" s="52"/>
      <c r="F91" s="52"/>
      <c r="G91" s="52"/>
      <c r="H91" s="52"/>
      <c r="I91" s="52"/>
      <c r="J91" s="43"/>
      <c r="K91" s="14"/>
      <c r="L91" s="41"/>
      <c r="M91" s="16"/>
      <c r="N91" s="20"/>
    </row>
    <row r="92" spans="1:14" ht="12.75" hidden="1">
      <c r="A92" s="18" t="s">
        <v>21</v>
      </c>
      <c r="B92" s="52"/>
      <c r="C92" s="52"/>
      <c r="D92" s="52"/>
      <c r="E92" s="52"/>
      <c r="F92" s="52"/>
      <c r="G92" s="52"/>
      <c r="H92" s="52"/>
      <c r="I92" s="52"/>
      <c r="J92" s="43"/>
      <c r="K92" s="14"/>
      <c r="L92" s="41"/>
      <c r="M92" s="16"/>
      <c r="N92" s="20"/>
    </row>
    <row r="93" spans="1:16" ht="12.75" hidden="1">
      <c r="A93" s="64" t="s">
        <v>27</v>
      </c>
      <c r="B93" s="52"/>
      <c r="C93" s="52"/>
      <c r="D93" s="52"/>
      <c r="E93" s="52"/>
      <c r="F93" s="52"/>
      <c r="G93" s="52"/>
      <c r="H93" s="52"/>
      <c r="I93" s="52"/>
      <c r="J93" s="43"/>
      <c r="K93" s="14"/>
      <c r="L93" s="41">
        <f>7547759+500000+565000+26000</f>
        <v>8638759</v>
      </c>
      <c r="M93" s="16">
        <f>701575-154596</f>
        <v>546979</v>
      </c>
      <c r="N93" s="20" t="s">
        <v>23</v>
      </c>
      <c r="O93">
        <f>6886125+546979+26000</f>
        <v>7459104</v>
      </c>
      <c r="P93" t="s">
        <v>25</v>
      </c>
    </row>
    <row r="94" spans="1:14" ht="12.75" hidden="1">
      <c r="A94" s="64" t="s">
        <v>22</v>
      </c>
      <c r="B94" s="52"/>
      <c r="C94" s="52"/>
      <c r="D94" s="52"/>
      <c r="E94" s="52"/>
      <c r="F94" s="52"/>
      <c r="G94" s="52"/>
      <c r="H94" s="52"/>
      <c r="I94" s="52"/>
      <c r="J94" s="43"/>
      <c r="K94" s="14"/>
      <c r="L94" s="41"/>
      <c r="M94" s="16"/>
      <c r="N94" s="20"/>
    </row>
    <row r="95" spans="1:14" ht="12.75" hidden="1">
      <c r="A95" s="64" t="s">
        <v>28</v>
      </c>
      <c r="B95" s="52"/>
      <c r="C95" s="52"/>
      <c r="D95" s="52"/>
      <c r="E95" s="52"/>
      <c r="F95" s="52"/>
      <c r="G95" s="52"/>
      <c r="H95" s="52"/>
      <c r="I95" s="52"/>
      <c r="J95" s="43"/>
      <c r="K95" s="14"/>
      <c r="L95" s="41">
        <f>7547759-7433104</f>
        <v>114655</v>
      </c>
      <c r="M95" s="16"/>
      <c r="N95" s="20"/>
    </row>
    <row r="96" spans="1:14" ht="12.75" hidden="1">
      <c r="A96" s="64" t="s">
        <v>41</v>
      </c>
      <c r="B96" s="52"/>
      <c r="C96" s="52"/>
      <c r="D96" s="52"/>
      <c r="E96" s="52"/>
      <c r="F96" s="52"/>
      <c r="G96" s="52"/>
      <c r="H96" s="52"/>
      <c r="I96" s="52"/>
      <c r="J96" s="43"/>
      <c r="K96" s="14"/>
      <c r="L96" s="41"/>
      <c r="M96" s="16"/>
      <c r="N96" s="20"/>
    </row>
    <row r="97" spans="1:14" ht="12.75" hidden="1">
      <c r="A97" s="64"/>
      <c r="B97" s="52"/>
      <c r="C97" s="52"/>
      <c r="D97" s="52"/>
      <c r="E97" s="52"/>
      <c r="F97" s="52"/>
      <c r="G97" s="52"/>
      <c r="H97" s="52"/>
      <c r="I97" s="52"/>
      <c r="J97" s="43"/>
      <c r="K97" s="14"/>
      <c r="L97" s="41"/>
      <c r="M97" s="16"/>
      <c r="N97" s="20"/>
    </row>
    <row r="98" spans="1:14" ht="12.75" hidden="1">
      <c r="A98" s="18" t="s">
        <v>38</v>
      </c>
      <c r="B98" s="52"/>
      <c r="C98" s="52"/>
      <c r="D98" s="52"/>
      <c r="E98" s="52"/>
      <c r="F98" s="52"/>
      <c r="G98" s="52"/>
      <c r="H98" s="52"/>
      <c r="I98" s="52"/>
      <c r="J98" s="43"/>
      <c r="K98" s="14"/>
      <c r="L98" s="41"/>
      <c r="M98" s="16"/>
      <c r="N98" s="20"/>
    </row>
    <row r="99" spans="1:14" ht="12.75" hidden="1">
      <c r="A99" s="18" t="s">
        <v>21</v>
      </c>
      <c r="B99" s="52"/>
      <c r="C99" s="52"/>
      <c r="D99" s="52"/>
      <c r="E99" s="52"/>
      <c r="F99" s="52"/>
      <c r="G99" s="52"/>
      <c r="H99" s="52"/>
      <c r="I99" s="52"/>
      <c r="J99" s="43"/>
      <c r="K99" s="14"/>
      <c r="L99" s="41"/>
      <c r="M99" s="16"/>
      <c r="N99" s="20"/>
    </row>
    <row r="100" spans="1:14" ht="12.75" hidden="1">
      <c r="A100" s="45" t="s">
        <v>29</v>
      </c>
      <c r="B100" s="52"/>
      <c r="C100" s="52"/>
      <c r="D100" s="52"/>
      <c r="E100" s="52"/>
      <c r="F100" s="52"/>
      <c r="G100" s="52"/>
      <c r="H100" s="52"/>
      <c r="I100" s="52"/>
      <c r="J100" s="43"/>
      <c r="K100" s="14"/>
      <c r="L100" s="41"/>
      <c r="M100" s="16"/>
      <c r="N100" s="20"/>
    </row>
    <row r="101" spans="1:14" ht="12.75" hidden="1">
      <c r="A101" s="45" t="s">
        <v>30</v>
      </c>
      <c r="B101" s="52"/>
      <c r="C101" s="52"/>
      <c r="D101" s="52"/>
      <c r="E101" s="52"/>
      <c r="F101" s="52"/>
      <c r="G101" s="52"/>
      <c r="H101" s="52"/>
      <c r="I101" s="52"/>
      <c r="J101" s="43"/>
      <c r="K101" s="14"/>
      <c r="L101" s="41"/>
      <c r="M101" s="16"/>
      <c r="N101" s="20"/>
    </row>
    <row r="102" spans="1:13" ht="12.75" hidden="1">
      <c r="A102" s="64"/>
      <c r="B102" s="22"/>
      <c r="C102" s="22"/>
      <c r="D102" s="22"/>
      <c r="E102" s="22"/>
      <c r="F102" s="22"/>
      <c r="G102" s="22"/>
      <c r="H102" s="22"/>
      <c r="I102" s="8"/>
      <c r="J102" s="16"/>
      <c r="K102" s="16"/>
      <c r="L102" s="16"/>
      <c r="M102" s="16"/>
    </row>
    <row r="103" spans="1:13" ht="12.75" hidden="1">
      <c r="A103" s="74" t="s">
        <v>11</v>
      </c>
      <c r="B103" s="74"/>
      <c r="C103" s="74"/>
      <c r="D103" s="74"/>
      <c r="E103" s="74"/>
      <c r="F103" s="74"/>
      <c r="G103" s="74"/>
      <c r="H103" s="74"/>
      <c r="I103" s="74"/>
      <c r="J103" s="16"/>
      <c r="K103" s="16"/>
      <c r="L103" s="16"/>
      <c r="M103" s="16"/>
    </row>
    <row r="104" spans="1:13" ht="12.75" hidden="1">
      <c r="A104" s="53" t="s">
        <v>15</v>
      </c>
      <c r="B104" s="53"/>
      <c r="C104" s="53"/>
      <c r="D104" s="53"/>
      <c r="E104" s="53"/>
      <c r="F104" s="53"/>
      <c r="G104" s="53"/>
      <c r="H104" s="53"/>
      <c r="I104" s="65"/>
      <c r="J104" s="16"/>
      <c r="K104" s="16"/>
      <c r="L104" s="16"/>
      <c r="M104" s="16"/>
    </row>
    <row r="105" spans="1:13" ht="12.75" hidden="1">
      <c r="A105" s="53"/>
      <c r="B105" s="18"/>
      <c r="C105" s="22"/>
      <c r="D105" s="22"/>
      <c r="E105" s="22"/>
      <c r="F105" s="22"/>
      <c r="G105" s="22"/>
      <c r="H105" s="22"/>
      <c r="I105" s="23"/>
      <c r="J105" s="43"/>
      <c r="K105" s="14"/>
      <c r="L105" s="41"/>
      <c r="M105" s="16"/>
    </row>
    <row r="106" spans="1:13" ht="12.75" hidden="1">
      <c r="A106" s="18" t="s">
        <v>50</v>
      </c>
      <c r="B106" s="22"/>
      <c r="C106" s="22"/>
      <c r="D106" s="22"/>
      <c r="E106" s="22"/>
      <c r="F106" s="22"/>
      <c r="G106" s="22"/>
      <c r="H106" s="22"/>
      <c r="I106" s="23"/>
      <c r="J106" s="43"/>
      <c r="K106" s="14"/>
      <c r="L106" s="41"/>
      <c r="M106" s="16"/>
    </row>
    <row r="107" spans="1:13" ht="12.75" hidden="1">
      <c r="A107" s="24" t="s">
        <v>51</v>
      </c>
      <c r="B107" s="22"/>
      <c r="C107" s="22"/>
      <c r="D107" s="22"/>
      <c r="E107" s="22"/>
      <c r="F107" s="22"/>
      <c r="G107" s="22"/>
      <c r="H107" s="22"/>
      <c r="I107" s="23"/>
      <c r="J107" s="43"/>
      <c r="K107" s="14"/>
      <c r="L107" s="41"/>
      <c r="M107" s="16"/>
    </row>
    <row r="108" spans="1:13" ht="12.75">
      <c r="A108" s="53"/>
      <c r="B108" s="18"/>
      <c r="C108" s="22"/>
      <c r="D108" s="22"/>
      <c r="E108" s="22"/>
      <c r="F108" s="22"/>
      <c r="G108" s="22"/>
      <c r="H108" s="22"/>
      <c r="I108" s="23"/>
      <c r="J108" s="43"/>
      <c r="K108" s="14"/>
      <c r="L108" s="41"/>
      <c r="M108" s="16"/>
    </row>
    <row r="109" spans="1:11" ht="12.75">
      <c r="A109" s="70" t="s">
        <v>11</v>
      </c>
      <c r="B109" s="70"/>
      <c r="C109" s="70"/>
      <c r="D109" s="70"/>
      <c r="E109" s="70"/>
      <c r="F109" s="70"/>
      <c r="G109" s="70"/>
      <c r="H109" s="70"/>
      <c r="I109" s="70"/>
      <c r="K109" s="49"/>
    </row>
    <row r="110" spans="1:9" ht="12.75" hidden="1">
      <c r="A110" s="47" t="s">
        <v>44</v>
      </c>
      <c r="B110" s="44"/>
      <c r="C110" s="44"/>
      <c r="D110" s="44"/>
      <c r="E110" s="44"/>
      <c r="F110" s="44"/>
      <c r="G110" s="44"/>
      <c r="H110" s="44"/>
      <c r="I110" s="44"/>
    </row>
    <row r="111" spans="1:9" ht="12.75" hidden="1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 hidden="1">
      <c r="A112" s="70" t="s">
        <v>43</v>
      </c>
      <c r="B112" s="70"/>
      <c r="C112" s="70"/>
      <c r="D112" s="70"/>
      <c r="E112" s="70"/>
      <c r="F112" s="70"/>
      <c r="G112" s="70"/>
      <c r="H112" s="70"/>
      <c r="I112" s="70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28.5" customHeight="1">
      <c r="A114" s="73" t="s">
        <v>95</v>
      </c>
      <c r="B114" s="73"/>
      <c r="C114" s="73"/>
      <c r="D114" s="73"/>
      <c r="E114" s="73"/>
      <c r="F114" s="73"/>
      <c r="G114" s="73"/>
      <c r="H114" s="73"/>
      <c r="I114" s="73"/>
    </row>
    <row r="115" spans="1:9" ht="39" customHeight="1">
      <c r="A115" s="53"/>
      <c r="B115" s="53"/>
      <c r="C115" s="53"/>
      <c r="D115" s="54"/>
      <c r="E115" s="54"/>
      <c r="F115" s="54"/>
      <c r="G115" s="54"/>
      <c r="H115" s="54"/>
      <c r="I115" s="66"/>
    </row>
    <row r="116" spans="1:9" ht="12.75">
      <c r="A116" s="54"/>
      <c r="B116" s="54"/>
      <c r="C116" s="54"/>
      <c r="D116" s="54"/>
      <c r="E116" s="54"/>
      <c r="F116" s="54"/>
      <c r="G116" s="54"/>
      <c r="H116" s="54"/>
      <c r="I116" s="66"/>
    </row>
    <row r="117" spans="1:9" ht="12.75">
      <c r="A117" s="54"/>
      <c r="B117" s="54"/>
      <c r="C117" s="54"/>
      <c r="D117" s="54"/>
      <c r="E117" s="54"/>
      <c r="F117" s="54"/>
      <c r="G117" s="54"/>
      <c r="H117" s="54"/>
      <c r="I117" s="66"/>
    </row>
    <row r="118" spans="1:9" ht="12.75">
      <c r="A118" s="54"/>
      <c r="B118" s="54"/>
      <c r="C118" s="54"/>
      <c r="D118" s="54"/>
      <c r="E118" s="54"/>
      <c r="F118" s="54"/>
      <c r="G118" s="54"/>
      <c r="H118" s="54"/>
      <c r="I118" s="66"/>
    </row>
    <row r="119" spans="1:9" ht="12.75">
      <c r="A119" s="54"/>
      <c r="B119" s="54"/>
      <c r="C119" s="54"/>
      <c r="D119" s="54"/>
      <c r="E119" s="54"/>
      <c r="F119" s="54"/>
      <c r="G119" s="54"/>
      <c r="H119" s="54"/>
      <c r="I119" s="66"/>
    </row>
  </sheetData>
  <sheetProtection/>
  <mergeCells count="11">
    <mergeCell ref="A41:I41"/>
    <mergeCell ref="A109:I109"/>
    <mergeCell ref="A1:I1"/>
    <mergeCell ref="A2:I2"/>
    <mergeCell ref="A3:I3"/>
    <mergeCell ref="A13:I13"/>
    <mergeCell ref="A114:I114"/>
    <mergeCell ref="A103:I103"/>
    <mergeCell ref="A63:B63"/>
    <mergeCell ref="A59:B59"/>
    <mergeCell ref="A112:I112"/>
  </mergeCells>
  <printOptions/>
  <pageMargins left="0.31496062992125984" right="0.11811023622047245" top="0.9448818897637796" bottom="0.7480314960629921" header="0.31496062992125984" footer="0.31496062992125984"/>
  <pageSetup horizontalDpi="300" verticalDpi="300" orientation="portrait" paperSize="9" r:id="rId1"/>
  <rowBreaks count="1" manualBreakCount="1">
    <brk id="1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H13" sqref="H13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1.75390625" style="0" customWidth="1"/>
    <col min="6" max="6" width="19.125" style="0" customWidth="1"/>
    <col min="7" max="7" width="14.625" style="0" customWidth="1"/>
    <col min="8" max="8" width="12.25390625" style="0" bestFit="1" customWidth="1"/>
  </cols>
  <sheetData>
    <row r="1" spans="1:7" ht="14.25">
      <c r="A1" s="57" t="s">
        <v>93</v>
      </c>
      <c r="B1" s="58"/>
      <c r="C1" s="58"/>
      <c r="D1" s="58"/>
      <c r="E1" s="59"/>
      <c r="F1" s="58"/>
      <c r="G1" s="58"/>
    </row>
    <row r="2" spans="1:14" ht="14.25">
      <c r="A2" s="26" t="s">
        <v>54</v>
      </c>
      <c r="E2" s="15"/>
      <c r="J2" s="25"/>
      <c r="N2" s="15"/>
    </row>
    <row r="3" spans="1:14" ht="14.25">
      <c r="A3" s="26" t="s">
        <v>89</v>
      </c>
      <c r="E3" s="15"/>
      <c r="J3" s="25"/>
      <c r="N3" s="15"/>
    </row>
    <row r="4" spans="1:14" ht="14.25">
      <c r="A4" s="26" t="s">
        <v>90</v>
      </c>
      <c r="E4" s="15"/>
      <c r="J4" s="25"/>
      <c r="N4" s="15"/>
    </row>
    <row r="5" spans="1:14" ht="14.25">
      <c r="A5" s="26"/>
      <c r="E5" s="15"/>
      <c r="J5" s="25"/>
      <c r="N5" s="15"/>
    </row>
    <row r="6" spans="5:14" ht="15">
      <c r="E6" s="15"/>
      <c r="J6" s="37"/>
      <c r="K6" s="26"/>
      <c r="N6" s="15"/>
    </row>
    <row r="7" spans="5:14" ht="15">
      <c r="E7" s="15"/>
      <c r="J7" s="37"/>
      <c r="K7" s="26"/>
      <c r="N7" s="15"/>
    </row>
    <row r="8" spans="5:14" ht="15">
      <c r="E8" s="15"/>
      <c r="J8" s="37"/>
      <c r="K8" s="26"/>
      <c r="N8" s="15"/>
    </row>
    <row r="9" spans="5:14" ht="15">
      <c r="E9" s="15"/>
      <c r="J9" s="37"/>
      <c r="K9" s="26"/>
      <c r="N9" s="15"/>
    </row>
    <row r="10" spans="1:14" ht="14.25">
      <c r="A10" s="26" t="s">
        <v>80</v>
      </c>
      <c r="B10" s="26"/>
      <c r="C10" s="26"/>
      <c r="D10" s="26"/>
      <c r="E10" s="28">
        <v>25338000</v>
      </c>
      <c r="F10" s="26"/>
      <c r="N10" s="15"/>
    </row>
    <row r="11" spans="1:14" ht="15">
      <c r="A11" s="29" t="s">
        <v>47</v>
      </c>
      <c r="B11" s="29"/>
      <c r="C11" s="29"/>
      <c r="D11" s="29"/>
      <c r="E11" s="30">
        <v>0</v>
      </c>
      <c r="F11" s="26"/>
      <c r="N11" s="15"/>
    </row>
    <row r="12" spans="1:14" ht="14.25">
      <c r="A12" s="26" t="s">
        <v>8</v>
      </c>
      <c r="B12" s="26"/>
      <c r="C12" s="26"/>
      <c r="D12" s="26"/>
      <c r="E12" s="28">
        <f>SUM(E10:E11)</f>
        <v>25338000</v>
      </c>
      <c r="F12" s="26"/>
      <c r="N12" s="15"/>
    </row>
    <row r="13" spans="1:14" ht="14.25">
      <c r="A13" s="26"/>
      <c r="B13" s="26"/>
      <c r="C13" s="26"/>
      <c r="D13" s="26"/>
      <c r="E13" s="28"/>
      <c r="F13" s="26"/>
      <c r="N13" s="15"/>
    </row>
    <row r="14" spans="1:15" ht="14.25">
      <c r="A14" s="31" t="s">
        <v>81</v>
      </c>
      <c r="B14" s="31"/>
      <c r="C14" s="31"/>
      <c r="D14" s="31"/>
      <c r="E14" s="32">
        <v>35627289</v>
      </c>
      <c r="F14" s="26"/>
      <c r="J14" s="38"/>
      <c r="K14" s="39"/>
      <c r="L14" s="39"/>
      <c r="M14" s="39"/>
      <c r="N14" s="40"/>
      <c r="O14" s="17"/>
    </row>
    <row r="15" spans="1:15" ht="15">
      <c r="A15" s="29" t="s">
        <v>48</v>
      </c>
      <c r="B15" s="33"/>
      <c r="C15" s="33"/>
      <c r="D15" s="33"/>
      <c r="E15" s="30">
        <v>0</v>
      </c>
      <c r="F15" s="26"/>
      <c r="J15" s="38"/>
      <c r="K15" s="39"/>
      <c r="L15" s="39"/>
      <c r="M15" s="39"/>
      <c r="N15" s="40"/>
      <c r="O15" s="17"/>
    </row>
    <row r="16" spans="1:15" ht="15">
      <c r="A16" s="27" t="s">
        <v>8</v>
      </c>
      <c r="B16" s="34"/>
      <c r="C16" s="34"/>
      <c r="D16" s="34"/>
      <c r="E16" s="35">
        <f>SUM(E14:E15)</f>
        <v>35627289</v>
      </c>
      <c r="F16" s="26"/>
      <c r="J16" s="76"/>
      <c r="K16" s="77"/>
      <c r="L16" s="77"/>
      <c r="M16" s="77"/>
      <c r="N16" s="77"/>
      <c r="O16" s="77"/>
    </row>
    <row r="17" spans="1:14" ht="15">
      <c r="A17" s="27"/>
      <c r="B17" s="34"/>
      <c r="C17" s="34"/>
      <c r="D17" s="34"/>
      <c r="E17" s="35"/>
      <c r="F17" s="26"/>
      <c r="J17" s="9"/>
      <c r="N17" s="15"/>
    </row>
    <row r="18" spans="1:14" ht="15">
      <c r="A18" s="27"/>
      <c r="B18" s="34"/>
      <c r="C18" s="34"/>
      <c r="D18" s="34"/>
      <c r="E18" s="35"/>
      <c r="F18" s="26"/>
      <c r="J18" s="9"/>
      <c r="N18" s="15"/>
    </row>
    <row r="19" spans="1:14" ht="15">
      <c r="A19" s="26" t="s">
        <v>82</v>
      </c>
      <c r="B19" s="34"/>
      <c r="C19" s="34"/>
      <c r="D19" s="34"/>
      <c r="E19" s="35"/>
      <c r="F19" s="26"/>
      <c r="J19" s="9"/>
      <c r="N19" s="15"/>
    </row>
    <row r="20" spans="1:14" ht="15">
      <c r="A20" s="26"/>
      <c r="B20" s="34"/>
      <c r="C20" s="34"/>
      <c r="D20" s="34"/>
      <c r="E20" s="35"/>
      <c r="F20" s="26"/>
      <c r="J20" s="9"/>
      <c r="N20" s="15"/>
    </row>
    <row r="21" spans="1:6" ht="14.25">
      <c r="A21" s="26" t="s">
        <v>55</v>
      </c>
      <c r="B21" s="26"/>
      <c r="C21" s="26"/>
      <c r="D21" s="26"/>
      <c r="E21" s="28"/>
      <c r="F21" s="26"/>
    </row>
    <row r="22" spans="1:6" ht="14.25">
      <c r="A22" s="26" t="s">
        <v>56</v>
      </c>
      <c r="B22" s="26"/>
      <c r="C22" s="26"/>
      <c r="D22" s="26"/>
      <c r="E22" s="28"/>
      <c r="F22" s="26"/>
    </row>
    <row r="23" spans="1:6" ht="14.25">
      <c r="A23" s="26"/>
      <c r="C23" s="16"/>
      <c r="D23" s="16"/>
      <c r="E23" s="41"/>
      <c r="F23" s="16"/>
    </row>
    <row r="24" spans="1:6" ht="14.25">
      <c r="A24" s="26"/>
      <c r="C24" s="16"/>
      <c r="D24" s="16"/>
      <c r="E24" s="41"/>
      <c r="F24" s="16"/>
    </row>
    <row r="25" spans="1:6" ht="14.25">
      <c r="A25" s="26"/>
      <c r="C25" s="16"/>
      <c r="D25" s="16"/>
      <c r="E25" s="41"/>
      <c r="F25" s="16"/>
    </row>
    <row r="26" spans="1:6" ht="14.25">
      <c r="A26" s="26"/>
      <c r="C26" s="16"/>
      <c r="D26" s="16"/>
      <c r="E26" s="41"/>
      <c r="F26" s="16"/>
    </row>
    <row r="27" spans="1:4" ht="14.25">
      <c r="A27" s="26"/>
      <c r="C27" s="10"/>
      <c r="D27" s="10"/>
    </row>
    <row r="28" spans="1:4" ht="14.25">
      <c r="A28" s="26"/>
      <c r="C28" s="10"/>
      <c r="D28" s="10"/>
    </row>
    <row r="29" spans="1:4" ht="14.25">
      <c r="A29" s="26"/>
      <c r="C29" s="10"/>
      <c r="D29" s="10"/>
    </row>
    <row r="30" spans="1:4" ht="14.25">
      <c r="A30" s="26"/>
      <c r="C30" s="10"/>
      <c r="D30" s="10"/>
    </row>
    <row r="31" spans="1:4" ht="14.25">
      <c r="A31" s="26"/>
      <c r="C31" s="10"/>
      <c r="D31" s="10"/>
    </row>
    <row r="32" spans="1:4" ht="14.25">
      <c r="A32" s="26"/>
      <c r="C32" s="10"/>
      <c r="D32" s="10"/>
    </row>
    <row r="33" spans="1:4" ht="14.25">
      <c r="A33" s="26"/>
      <c r="C33" s="10"/>
      <c r="D33" s="10"/>
    </row>
    <row r="34" spans="1:4" ht="14.25">
      <c r="A34" s="26"/>
      <c r="C34" s="10"/>
      <c r="D34" s="10"/>
    </row>
    <row r="35" spans="1:4" ht="14.25">
      <c r="A35" s="26"/>
      <c r="C35" s="10"/>
      <c r="D35" s="10"/>
    </row>
    <row r="36" spans="1:4" ht="14.25">
      <c r="A36" s="26"/>
      <c r="C36" s="10"/>
      <c r="D36" s="10"/>
    </row>
    <row r="37" spans="1:4" ht="14.25">
      <c r="A37" s="26"/>
      <c r="C37" s="10"/>
      <c r="D37" s="10"/>
    </row>
    <row r="38" spans="1:4" ht="14.25">
      <c r="A38" s="26"/>
      <c r="C38" s="10"/>
      <c r="D38" s="10"/>
    </row>
    <row r="39" spans="1:4" ht="14.25">
      <c r="A39" s="26"/>
      <c r="C39" s="10"/>
      <c r="D39" s="10"/>
    </row>
    <row r="40" spans="1:4" ht="14.25">
      <c r="A40" s="26"/>
      <c r="C40" s="10"/>
      <c r="D40" s="10"/>
    </row>
    <row r="41" spans="1:4" ht="14.25">
      <c r="A41" s="26"/>
      <c r="C41" s="10"/>
      <c r="D41" s="10"/>
    </row>
    <row r="42" spans="1:4" ht="14.25">
      <c r="A42" s="26"/>
      <c r="C42" s="10"/>
      <c r="D42" s="10"/>
    </row>
    <row r="43" spans="1:4" ht="14.25">
      <c r="A43" s="26"/>
      <c r="C43" s="10"/>
      <c r="D43" s="10"/>
    </row>
    <row r="44" spans="1:4" ht="14.25">
      <c r="A44" s="26"/>
      <c r="C44" s="10"/>
      <c r="D44" s="10"/>
    </row>
    <row r="45" spans="1:4" ht="14.25">
      <c r="A45" s="26"/>
      <c r="C45" s="10"/>
      <c r="D45" s="10"/>
    </row>
    <row r="46" spans="1:4" ht="14.25">
      <c r="A46" s="26"/>
      <c r="C46" s="10"/>
      <c r="D46" s="10"/>
    </row>
    <row r="47" spans="1:3" ht="14.25">
      <c r="A47" s="26"/>
      <c r="C47" s="10"/>
    </row>
    <row r="48" spans="1:3" ht="14.25">
      <c r="A48" s="26"/>
      <c r="C48" s="10"/>
    </row>
    <row r="49" spans="3:5" ht="12.75">
      <c r="C49" s="48"/>
      <c r="D49" s="1"/>
      <c r="E49" s="1"/>
    </row>
    <row r="50" spans="3:5" ht="12.75">
      <c r="C50" s="48"/>
      <c r="D50" s="1"/>
      <c r="E50" s="1"/>
    </row>
    <row r="51" spans="3:5" ht="12.75">
      <c r="C51" s="48"/>
      <c r="D51" s="1"/>
      <c r="E51" s="1"/>
    </row>
  </sheetData>
  <sheetProtection/>
  <mergeCells count="1">
    <mergeCell ref="J16:O16"/>
  </mergeCells>
  <printOptions/>
  <pageMargins left="0.5905511811023623" right="0.3937007874015748" top="0.984251968503937" bottom="0.9448818897637796" header="0.5118110236220472" footer="0.7874015748031497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2010-01-18T10:47:56Z</cp:lastPrinted>
  <dcterms:created xsi:type="dcterms:W3CDTF">2008-10-15T11:41:47Z</dcterms:created>
  <dcterms:modified xsi:type="dcterms:W3CDTF">2010-05-12T09:17:12Z</dcterms:modified>
  <cp:category/>
  <cp:version/>
  <cp:contentType/>
  <cp:contentStatus/>
</cp:coreProperties>
</file>