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'Arkusz1'!$A$1:$I$32</definedName>
  </definedNames>
  <calcPr fullCalcOnLoad="1"/>
</workbook>
</file>

<file path=xl/sharedStrings.xml><?xml version="1.0" encoding="utf-8"?>
<sst xmlns="http://schemas.openxmlformats.org/spreadsheetml/2006/main" count="49" uniqueCount="37">
  <si>
    <t>Nazwa programu</t>
  </si>
  <si>
    <t>Cel</t>
  </si>
  <si>
    <t>Okres realizacji</t>
  </si>
  <si>
    <t>Łączne nakłady finansowe</t>
  </si>
  <si>
    <t>Nakłady poniesione</t>
  </si>
  <si>
    <t>Rolnictwo i łowiectwo</t>
  </si>
  <si>
    <t>Uporządkowanie gospodarki wodno-ściekowej na terenie Gmin członkowskich MZWiK w Subregionie Konińskim</t>
  </si>
  <si>
    <t>Zwiększenie ilości oczyszczonych ścieków, poprawa stanu środowiska, poprawa jakości i ilości wody</t>
  </si>
  <si>
    <t>ZMWiK Konin</t>
  </si>
  <si>
    <t xml:space="preserve"> Wpłaty gmin i powiatów na rzecz innych jednostek samorządu terytorialnego oraz związków gmin lub związków powiatów na dofinansowanie zadań inwestycyjnych i zakupów inwestycyjnych (6659)</t>
  </si>
  <si>
    <t>Urząd Miejski</t>
  </si>
  <si>
    <t>Wydatki inwestycyjne w jednostkach budżetowych (6058)</t>
  </si>
  <si>
    <t>Wydatki inwestycyjne w jednostkach budżetowych (6059)</t>
  </si>
  <si>
    <t>Gospodarka komunalna i ochrona środowiska</t>
  </si>
  <si>
    <t>Uporządkowanie Gospodarki Odpadami na terenie Subregionu Konińskiego</t>
  </si>
  <si>
    <t>Poprawa stanu środowiska poprzez uporządkowanie gospodarki odpadami</t>
  </si>
  <si>
    <t>OGÓŁEM</t>
  </si>
  <si>
    <t>Przewodniczący Rady Miejskiej</t>
  </si>
  <si>
    <t xml:space="preserve">       Lech Kwiatkowski</t>
  </si>
  <si>
    <t>Jedn. Org. odp. za realizację lub koord.</t>
  </si>
  <si>
    <t>Wydatki na  wieloletnie programy inwestycyjne przewidziane do realizacji w latach 2008-2011 (WPI)</t>
  </si>
  <si>
    <t>2006-2013</t>
  </si>
  <si>
    <t>2007-2015</t>
  </si>
  <si>
    <t xml:space="preserve">  Plan na rok 2009 </t>
  </si>
  <si>
    <t xml:space="preserve">  Plan na rok 2010</t>
  </si>
  <si>
    <t xml:space="preserve">  Plan na rok 2011</t>
  </si>
  <si>
    <t>Transport i łączność</t>
  </si>
  <si>
    <t>Poprawa jakości stanu dróg</t>
  </si>
  <si>
    <t>Wydatki inwestycyjne w jednostkach budżetowych (6050)</t>
  </si>
  <si>
    <t>Kultura fizyczna i sport</t>
  </si>
  <si>
    <t>Budowa hali widowiskowo-sportowej i zagospodarowanie działki w miejscowości Golina</t>
  </si>
  <si>
    <t>Poprawa zaplecza dla rozwoju fizycznego dzieci i młodzieży</t>
  </si>
  <si>
    <t>2007-2012</t>
  </si>
  <si>
    <t>Budowa ulic w mieście Golina wraz z odprowadzeniem wód deszczowych</t>
  </si>
  <si>
    <t>2007-2011</t>
  </si>
  <si>
    <t>Budowa drogi gminnej Węglew Kraśnica</t>
  </si>
  <si>
    <t>Załącznik Nr 6 do Uchwały Rady Miejskiej w Golinie Nr  XXIX/157/2008 z dnia 30 grudnia 2008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</si>
</sst>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\ #,##0.00&quot;      &quot;;\-#,##0.00&quot;      &quot;;&quot; -&quot;#&quot;      &quot;;@\ "/>
    <numFmt numFmtId="166" formatCode="_-* #,##0\ _z_ł_-;\-* #,##0\ _z_ł_-;_-* &quot;- &quot;_z_ł_-;_-@_-"/>
  </numFmts>
  <fonts count="25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3" fontId="5" fillId="24" borderId="16" xfId="0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15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166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24" borderId="15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33.75390625" style="0" customWidth="1"/>
    <col min="2" max="2" width="29.375" style="1" customWidth="1"/>
    <col min="3" max="3" width="11.875" style="2" customWidth="1"/>
    <col min="4" max="4" width="12.375" style="3" customWidth="1"/>
    <col min="5" max="5" width="10.875" style="4" customWidth="1"/>
    <col min="6" max="6" width="10.00390625" style="4" customWidth="1"/>
    <col min="7" max="7" width="11.125" style="0" customWidth="1"/>
    <col min="8" max="8" width="10.125" style="2" customWidth="1"/>
    <col min="9" max="9" width="9.25390625" style="0" customWidth="1"/>
    <col min="10" max="10" width="10.00390625" style="0" customWidth="1"/>
    <col min="12" max="12" width="11.75390625" style="0" bestFit="1" customWidth="1"/>
  </cols>
  <sheetData>
    <row r="1" spans="1:12" ht="12.75" customHeight="1">
      <c r="A1" s="51" t="s">
        <v>36</v>
      </c>
      <c r="B1" s="51"/>
      <c r="C1" s="51"/>
      <c r="D1" s="52"/>
      <c r="E1" s="52"/>
      <c r="F1" s="52"/>
      <c r="G1" s="52"/>
      <c r="H1" s="52"/>
      <c r="J1" s="27"/>
      <c r="K1" s="27"/>
      <c r="L1" s="27"/>
    </row>
    <row r="2" spans="1:12" ht="12.75">
      <c r="A2" s="15"/>
      <c r="B2" s="15"/>
      <c r="C2" s="15"/>
      <c r="D2" s="15"/>
      <c r="E2" s="15"/>
      <c r="F2" s="15"/>
      <c r="G2" s="15"/>
      <c r="H2" s="15"/>
      <c r="J2" s="27"/>
      <c r="K2" s="27"/>
      <c r="L2" s="27"/>
    </row>
    <row r="3" spans="1:12" ht="15.75" thickBot="1">
      <c r="A3" s="16" t="s">
        <v>20</v>
      </c>
      <c r="B3" s="12"/>
      <c r="D3" s="13"/>
      <c r="E3" s="2"/>
      <c r="F3" s="2"/>
      <c r="G3" s="2"/>
      <c r="J3" s="27"/>
      <c r="K3" s="27"/>
      <c r="L3" s="27"/>
    </row>
    <row r="4" spans="1:12" ht="34.5" customHeight="1">
      <c r="A4" s="30" t="s">
        <v>0</v>
      </c>
      <c r="B4" s="31" t="s">
        <v>1</v>
      </c>
      <c r="C4" s="32" t="s">
        <v>19</v>
      </c>
      <c r="D4" s="33" t="s">
        <v>2</v>
      </c>
      <c r="E4" s="32" t="s">
        <v>3</v>
      </c>
      <c r="F4" s="33" t="s">
        <v>4</v>
      </c>
      <c r="G4" s="32" t="s">
        <v>23</v>
      </c>
      <c r="H4" s="32" t="s">
        <v>24</v>
      </c>
      <c r="I4" s="34" t="s">
        <v>25</v>
      </c>
      <c r="J4" s="27"/>
      <c r="K4" s="27"/>
      <c r="L4" s="27"/>
    </row>
    <row r="5" spans="1:12" ht="12.75">
      <c r="A5" s="35">
        <v>1</v>
      </c>
      <c r="B5" s="5">
        <v>2</v>
      </c>
      <c r="C5" s="6">
        <v>3</v>
      </c>
      <c r="D5" s="7">
        <v>4</v>
      </c>
      <c r="E5" s="6">
        <v>5</v>
      </c>
      <c r="F5" s="6">
        <v>6</v>
      </c>
      <c r="G5" s="6">
        <v>7</v>
      </c>
      <c r="H5" s="6">
        <v>8</v>
      </c>
      <c r="I5" s="36">
        <v>9</v>
      </c>
      <c r="J5" s="27"/>
      <c r="K5" s="27"/>
      <c r="L5" s="27"/>
    </row>
    <row r="6" spans="1:12" ht="12.75">
      <c r="A6" s="53" t="s">
        <v>5</v>
      </c>
      <c r="B6" s="54"/>
      <c r="C6" s="54"/>
      <c r="D6" s="54"/>
      <c r="E6" s="23">
        <f>SUM(E7)</f>
        <v>3603440</v>
      </c>
      <c r="F6" s="23">
        <f>SUM(F7)</f>
        <v>191500</v>
      </c>
      <c r="G6" s="23">
        <f>SUM(G7)</f>
        <v>500000</v>
      </c>
      <c r="H6" s="23">
        <f>SUM(H7)</f>
        <v>683000</v>
      </c>
      <c r="I6" s="37">
        <f>SUM(I7)</f>
        <v>683000</v>
      </c>
      <c r="J6" s="27"/>
      <c r="K6" s="27"/>
      <c r="L6" s="27"/>
    </row>
    <row r="7" spans="1:12" ht="33" customHeight="1">
      <c r="A7" s="38" t="s">
        <v>6</v>
      </c>
      <c r="B7" s="8" t="s">
        <v>7</v>
      </c>
      <c r="C7" s="9" t="s">
        <v>8</v>
      </c>
      <c r="D7" s="10" t="s">
        <v>21</v>
      </c>
      <c r="E7" s="24">
        <f>SUM(E8:E8)</f>
        <v>3603440</v>
      </c>
      <c r="F7" s="24">
        <f>SUM(F8)</f>
        <v>191500</v>
      </c>
      <c r="G7" s="21">
        <f>SUM(G8:G8)</f>
        <v>500000</v>
      </c>
      <c r="H7" s="25">
        <f>SUM(H8:H8)</f>
        <v>683000</v>
      </c>
      <c r="I7" s="39">
        <f>SUM(I8:I8)</f>
        <v>683000</v>
      </c>
      <c r="J7" s="27"/>
      <c r="K7" s="27"/>
      <c r="L7" s="27"/>
    </row>
    <row r="8" spans="1:12" ht="25.5" customHeight="1">
      <c r="A8" s="55" t="s">
        <v>9</v>
      </c>
      <c r="B8" s="56"/>
      <c r="C8" s="56"/>
      <c r="D8" s="56"/>
      <c r="E8" s="11">
        <v>3603440</v>
      </c>
      <c r="F8" s="22">
        <v>191500</v>
      </c>
      <c r="G8" s="11">
        <v>500000</v>
      </c>
      <c r="H8" s="11">
        <v>683000</v>
      </c>
      <c r="I8" s="40">
        <v>683000</v>
      </c>
      <c r="J8" s="27"/>
      <c r="K8" s="27"/>
      <c r="L8" s="28"/>
    </row>
    <row r="9" spans="1:12" ht="12" customHeight="1">
      <c r="A9" s="53" t="s">
        <v>26</v>
      </c>
      <c r="B9" s="54"/>
      <c r="C9" s="54"/>
      <c r="D9" s="54"/>
      <c r="E9" s="23">
        <f>E10+E14</f>
        <v>21257407.759999998</v>
      </c>
      <c r="F9" s="23">
        <f>F10+F14</f>
        <v>283496.76</v>
      </c>
      <c r="G9" s="23">
        <f>G10+G14</f>
        <v>50000</v>
      </c>
      <c r="H9" s="23">
        <f>H10+H14</f>
        <v>9533000</v>
      </c>
      <c r="I9" s="37">
        <f>I10+I14</f>
        <v>9340911</v>
      </c>
      <c r="J9" s="27"/>
      <c r="K9" s="27"/>
      <c r="L9" s="28"/>
    </row>
    <row r="10" spans="1:12" ht="24.75" customHeight="1">
      <c r="A10" s="38" t="s">
        <v>33</v>
      </c>
      <c r="B10" s="8" t="s">
        <v>27</v>
      </c>
      <c r="C10" s="9" t="s">
        <v>10</v>
      </c>
      <c r="D10" s="10" t="s">
        <v>34</v>
      </c>
      <c r="E10" s="24">
        <f>SUM(E11:E13)</f>
        <v>17116407.759999998</v>
      </c>
      <c r="F10" s="24">
        <f>SUM(F11:F13)</f>
        <v>248496.76</v>
      </c>
      <c r="G10" s="24">
        <f>SUM(G11:G13)</f>
        <v>50000</v>
      </c>
      <c r="H10" s="24">
        <f>SUM(H11:H13)</f>
        <v>8505000</v>
      </c>
      <c r="I10" s="41">
        <f>SUM(I11:I13)</f>
        <v>8312911</v>
      </c>
      <c r="J10" s="47"/>
      <c r="K10" s="27"/>
      <c r="L10" s="28"/>
    </row>
    <row r="11" spans="1:12" ht="13.5" customHeight="1">
      <c r="A11" s="55" t="s">
        <v>28</v>
      </c>
      <c r="B11" s="56"/>
      <c r="C11" s="56"/>
      <c r="D11" s="56"/>
      <c r="E11" s="11">
        <f>SUM(F11:I11)</f>
        <v>10000</v>
      </c>
      <c r="F11" s="11">
        <v>0</v>
      </c>
      <c r="G11" s="11"/>
      <c r="H11" s="11">
        <v>5000</v>
      </c>
      <c r="I11" s="40">
        <v>5000</v>
      </c>
      <c r="J11" s="27"/>
      <c r="K11" s="27"/>
      <c r="L11" s="28"/>
    </row>
    <row r="12" spans="1:12" ht="13.5" customHeight="1">
      <c r="A12" s="55" t="s">
        <v>11</v>
      </c>
      <c r="B12" s="56"/>
      <c r="C12" s="56"/>
      <c r="D12" s="56"/>
      <c r="E12" s="11">
        <f>SUM(F12:I12)</f>
        <v>14600000</v>
      </c>
      <c r="F12" s="11">
        <v>0</v>
      </c>
      <c r="G12" s="11">
        <v>0</v>
      </c>
      <c r="H12" s="11">
        <v>7300000</v>
      </c>
      <c r="I12" s="40">
        <v>7300000</v>
      </c>
      <c r="J12" s="27"/>
      <c r="K12" s="27"/>
      <c r="L12" s="28"/>
    </row>
    <row r="13" spans="1:12" ht="13.5" customHeight="1">
      <c r="A13" s="55" t="s">
        <v>12</v>
      </c>
      <c r="B13" s="56"/>
      <c r="C13" s="56"/>
      <c r="D13" s="56"/>
      <c r="E13" s="11">
        <f>SUM(F13:I13)</f>
        <v>2506407.76</v>
      </c>
      <c r="F13" s="11">
        <v>248496.76</v>
      </c>
      <c r="G13" s="11">
        <v>50000</v>
      </c>
      <c r="H13" s="11">
        <v>1200000</v>
      </c>
      <c r="I13" s="40">
        <v>1007911</v>
      </c>
      <c r="J13" s="27"/>
      <c r="K13" s="27"/>
      <c r="L13" s="28"/>
    </row>
    <row r="14" spans="1:12" ht="26.25" customHeight="1">
      <c r="A14" s="38" t="s">
        <v>35</v>
      </c>
      <c r="B14" s="8" t="s">
        <v>27</v>
      </c>
      <c r="C14" s="9" t="s">
        <v>10</v>
      </c>
      <c r="D14" s="10" t="s">
        <v>32</v>
      </c>
      <c r="E14" s="24">
        <f>SUM(E15:E17)</f>
        <v>4141000</v>
      </c>
      <c r="F14" s="24">
        <f>SUM(F15:F17)</f>
        <v>35000</v>
      </c>
      <c r="G14" s="24">
        <f>SUM(G15:G17)</f>
        <v>0</v>
      </c>
      <c r="H14" s="24">
        <f>SUM(H15:H17)</f>
        <v>1028000</v>
      </c>
      <c r="I14" s="41">
        <f>SUM(I15:I17)</f>
        <v>1028000</v>
      </c>
      <c r="J14" s="27"/>
      <c r="K14" s="27"/>
      <c r="L14" s="28"/>
    </row>
    <row r="15" spans="1:12" ht="13.5" customHeight="1">
      <c r="A15" s="55" t="s">
        <v>28</v>
      </c>
      <c r="B15" s="56"/>
      <c r="C15" s="56"/>
      <c r="D15" s="56"/>
      <c r="E15" s="11">
        <v>6000</v>
      </c>
      <c r="F15" s="11">
        <v>0</v>
      </c>
      <c r="G15" s="11">
        <v>0</v>
      </c>
      <c r="H15" s="11">
        <v>3000</v>
      </c>
      <c r="I15" s="40">
        <v>3000</v>
      </c>
      <c r="J15" s="27"/>
      <c r="K15" s="27"/>
      <c r="L15" s="28"/>
    </row>
    <row r="16" spans="1:12" ht="13.5" customHeight="1">
      <c r="A16" s="55" t="s">
        <v>11</v>
      </c>
      <c r="B16" s="56"/>
      <c r="C16" s="56"/>
      <c r="D16" s="56"/>
      <c r="E16" s="11">
        <v>3690000</v>
      </c>
      <c r="F16" s="11">
        <v>0</v>
      </c>
      <c r="G16" s="11">
        <v>0</v>
      </c>
      <c r="H16" s="11">
        <v>922500</v>
      </c>
      <c r="I16" s="40">
        <v>922500</v>
      </c>
      <c r="J16" s="27"/>
      <c r="K16" s="27"/>
      <c r="L16" s="28"/>
    </row>
    <row r="17" spans="1:12" ht="13.5" customHeight="1">
      <c r="A17" s="55" t="s">
        <v>12</v>
      </c>
      <c r="B17" s="56"/>
      <c r="C17" s="56"/>
      <c r="D17" s="56"/>
      <c r="E17" s="11">
        <v>445000</v>
      </c>
      <c r="F17" s="11">
        <v>35000</v>
      </c>
      <c r="G17" s="11">
        <v>0</v>
      </c>
      <c r="H17" s="11">
        <v>102500</v>
      </c>
      <c r="I17" s="40">
        <v>102500</v>
      </c>
      <c r="J17" s="27"/>
      <c r="K17" s="27"/>
      <c r="L17" s="28"/>
    </row>
    <row r="18" spans="1:12" ht="13.5" customHeight="1">
      <c r="A18" s="53" t="s">
        <v>29</v>
      </c>
      <c r="B18" s="54"/>
      <c r="C18" s="54"/>
      <c r="D18" s="54"/>
      <c r="E18" s="23">
        <f>SUM(E19)</f>
        <v>8427770</v>
      </c>
      <c r="F18" s="23">
        <f>SUM(F19)</f>
        <v>162770</v>
      </c>
      <c r="G18" s="23">
        <f>SUM(G19)</f>
        <v>0</v>
      </c>
      <c r="H18" s="23">
        <f>SUM(H19)</f>
        <v>2755000</v>
      </c>
      <c r="I18" s="37">
        <f>SUM(I19)</f>
        <v>2755000</v>
      </c>
      <c r="J18" s="27"/>
      <c r="K18" s="27"/>
      <c r="L18" s="28"/>
    </row>
    <row r="19" spans="1:12" ht="34.5" customHeight="1">
      <c r="A19" s="38" t="s">
        <v>30</v>
      </c>
      <c r="B19" s="8" t="s">
        <v>31</v>
      </c>
      <c r="C19" s="9" t="s">
        <v>10</v>
      </c>
      <c r="D19" s="10" t="s">
        <v>32</v>
      </c>
      <c r="E19" s="24">
        <f>SUM(E20:E22)</f>
        <v>8427770</v>
      </c>
      <c r="F19" s="24">
        <f>SUM(F20:F22)</f>
        <v>162770</v>
      </c>
      <c r="G19" s="24">
        <f>SUM(G20:G22)</f>
        <v>0</v>
      </c>
      <c r="H19" s="24">
        <f>SUM(H20:H22)</f>
        <v>2755000</v>
      </c>
      <c r="I19" s="41">
        <f>SUM(I20:I22)</f>
        <v>2755000</v>
      </c>
      <c r="J19" s="47"/>
      <c r="K19" s="27"/>
      <c r="L19" s="28"/>
    </row>
    <row r="20" spans="1:12" ht="13.5" customHeight="1">
      <c r="A20" s="55" t="s">
        <v>28</v>
      </c>
      <c r="B20" s="56"/>
      <c r="C20" s="56"/>
      <c r="D20" s="56"/>
      <c r="E20" s="11">
        <v>15000</v>
      </c>
      <c r="F20" s="11">
        <v>0</v>
      </c>
      <c r="G20" s="11"/>
      <c r="H20" s="11">
        <v>5000</v>
      </c>
      <c r="I20" s="40">
        <v>5000</v>
      </c>
      <c r="J20" s="27"/>
      <c r="K20" s="27"/>
      <c r="L20" s="28"/>
    </row>
    <row r="21" spans="1:12" ht="13.5" customHeight="1">
      <c r="A21" s="55" t="s">
        <v>11</v>
      </c>
      <c r="B21" s="56"/>
      <c r="C21" s="56"/>
      <c r="D21" s="56"/>
      <c r="E21" s="11">
        <v>7425000</v>
      </c>
      <c r="F21" s="11">
        <v>0</v>
      </c>
      <c r="G21" s="11">
        <v>0</v>
      </c>
      <c r="H21" s="11">
        <v>2475000</v>
      </c>
      <c r="I21" s="40">
        <v>2475000</v>
      </c>
      <c r="J21" s="27"/>
      <c r="K21" s="27"/>
      <c r="L21" s="28"/>
    </row>
    <row r="22" spans="1:12" ht="13.5" customHeight="1">
      <c r="A22" s="55" t="s">
        <v>12</v>
      </c>
      <c r="B22" s="56"/>
      <c r="C22" s="56"/>
      <c r="D22" s="56"/>
      <c r="E22" s="11">
        <v>987770</v>
      </c>
      <c r="F22" s="26">
        <v>162770</v>
      </c>
      <c r="G22" s="26">
        <v>0</v>
      </c>
      <c r="H22" s="26">
        <v>275000</v>
      </c>
      <c r="I22" s="42">
        <v>275000</v>
      </c>
      <c r="J22" s="48"/>
      <c r="K22" s="27"/>
      <c r="L22" s="28"/>
    </row>
    <row r="23" spans="1:12" ht="12.75" customHeight="1">
      <c r="A23" s="53" t="s">
        <v>13</v>
      </c>
      <c r="B23" s="54"/>
      <c r="C23" s="54"/>
      <c r="D23" s="54"/>
      <c r="E23" s="23">
        <f aca="true" t="shared" si="0" ref="E23:I24">SUM(E24)</f>
        <v>622800</v>
      </c>
      <c r="F23" s="23">
        <f t="shared" si="0"/>
        <v>2800</v>
      </c>
      <c r="G23" s="23">
        <f t="shared" si="0"/>
        <v>15000</v>
      </c>
      <c r="H23" s="23">
        <f t="shared" si="0"/>
        <v>155000</v>
      </c>
      <c r="I23" s="37">
        <f t="shared" si="0"/>
        <v>155000</v>
      </c>
      <c r="J23" s="47"/>
      <c r="K23" s="27"/>
      <c r="L23" s="27"/>
    </row>
    <row r="24" spans="1:12" ht="34.5" customHeight="1">
      <c r="A24" s="43" t="s">
        <v>14</v>
      </c>
      <c r="B24" s="19" t="s">
        <v>15</v>
      </c>
      <c r="C24" s="20" t="s">
        <v>8</v>
      </c>
      <c r="D24" s="10" t="s">
        <v>22</v>
      </c>
      <c r="E24" s="21">
        <f t="shared" si="0"/>
        <v>622800</v>
      </c>
      <c r="F24" s="21">
        <f t="shared" si="0"/>
        <v>2800</v>
      </c>
      <c r="G24" s="21">
        <f t="shared" si="0"/>
        <v>15000</v>
      </c>
      <c r="H24" s="21">
        <f t="shared" si="0"/>
        <v>155000</v>
      </c>
      <c r="I24" s="44">
        <f t="shared" si="0"/>
        <v>155000</v>
      </c>
      <c r="J24" s="29"/>
      <c r="K24" s="27"/>
      <c r="L24" s="27"/>
    </row>
    <row r="25" spans="1:12" ht="26.25" customHeight="1" thickBot="1">
      <c r="A25" s="57" t="s">
        <v>9</v>
      </c>
      <c r="B25" s="58"/>
      <c r="C25" s="58"/>
      <c r="D25" s="58"/>
      <c r="E25" s="22">
        <v>622800</v>
      </c>
      <c r="F25" s="22">
        <v>2800</v>
      </c>
      <c r="G25" s="22">
        <v>15000</v>
      </c>
      <c r="H25" s="22">
        <v>155000</v>
      </c>
      <c r="I25" s="45">
        <v>155000</v>
      </c>
      <c r="J25" s="29"/>
      <c r="K25" s="27"/>
      <c r="L25" s="27"/>
    </row>
    <row r="26" spans="1:12" ht="12.75" customHeight="1" thickBot="1">
      <c r="A26" s="49" t="s">
        <v>16</v>
      </c>
      <c r="B26" s="50"/>
      <c r="C26" s="50"/>
      <c r="D26" s="50"/>
      <c r="E26" s="46">
        <f>E6+E9+E18+E23</f>
        <v>33911417.76</v>
      </c>
      <c r="F26" s="46">
        <f>F6+F9+F18+F23</f>
        <v>640566.76</v>
      </c>
      <c r="G26" s="46">
        <f>G6+G9+G18+G23</f>
        <v>565000</v>
      </c>
      <c r="H26" s="46">
        <f>H6+H9+H18+H23</f>
        <v>13126000</v>
      </c>
      <c r="I26" s="46">
        <f>I6+I9+I18+I23</f>
        <v>12933911</v>
      </c>
      <c r="J26" s="47"/>
      <c r="K26" s="27"/>
      <c r="L26" s="27"/>
    </row>
    <row r="27" spans="1:12" ht="12.75" customHeight="1">
      <c r="A27" s="17"/>
      <c r="B27" s="17"/>
      <c r="C27" s="17"/>
      <c r="D27" s="17"/>
      <c r="E27" s="18"/>
      <c r="F27" s="18"/>
      <c r="G27" s="18"/>
      <c r="H27" s="18"/>
      <c r="I27" s="18"/>
      <c r="J27" s="27"/>
      <c r="K27" s="27"/>
      <c r="L27" s="27"/>
    </row>
    <row r="28" spans="1:12" ht="12.75" customHeight="1">
      <c r="A28" s="2"/>
      <c r="B28" s="12"/>
      <c r="D28" s="13"/>
      <c r="E28" s="14"/>
      <c r="F28" s="2" t="s">
        <v>17</v>
      </c>
      <c r="G28" s="2"/>
      <c r="J28" s="27"/>
      <c r="K28" s="27"/>
      <c r="L28" s="27"/>
    </row>
    <row r="29" spans="1:12" ht="12.75" customHeight="1">
      <c r="A29" s="2"/>
      <c r="B29" s="12"/>
      <c r="D29" s="13"/>
      <c r="E29" s="2"/>
      <c r="F29" s="2"/>
      <c r="G29" s="2"/>
      <c r="J29" s="27"/>
      <c r="K29" s="27"/>
      <c r="L29" s="27"/>
    </row>
    <row r="30" spans="1:12" ht="12.75">
      <c r="A30" s="2"/>
      <c r="B30" s="12"/>
      <c r="D30" s="13"/>
      <c r="E30" s="2"/>
      <c r="F30" s="2" t="s">
        <v>18</v>
      </c>
      <c r="G30" s="2"/>
      <c r="J30" s="27"/>
      <c r="K30" s="27"/>
      <c r="L30" s="27"/>
    </row>
    <row r="31" spans="1:12" ht="12.75">
      <c r="A31" s="2"/>
      <c r="B31" s="12"/>
      <c r="D31" s="13"/>
      <c r="E31" s="2"/>
      <c r="F31" s="2"/>
      <c r="G31" s="2"/>
      <c r="J31" s="27"/>
      <c r="K31" s="27"/>
      <c r="L31" s="27"/>
    </row>
    <row r="32" spans="1:12" ht="12.75">
      <c r="A32" s="2"/>
      <c r="B32" s="12"/>
      <c r="D32" s="13"/>
      <c r="E32" s="14"/>
      <c r="F32"/>
      <c r="H32"/>
      <c r="J32" s="27"/>
      <c r="K32" s="27"/>
      <c r="L32" s="27"/>
    </row>
    <row r="33" spans="1:12" ht="12.75">
      <c r="A33" s="2"/>
      <c r="B33" s="12"/>
      <c r="D33" s="13"/>
      <c r="E33" s="2"/>
      <c r="F33" s="2"/>
      <c r="H33"/>
      <c r="J33" s="27"/>
      <c r="K33" s="27"/>
      <c r="L33" s="27"/>
    </row>
    <row r="34" spans="1:12" ht="12.75">
      <c r="A34" s="2"/>
      <c r="B34" s="12"/>
      <c r="D34" s="13"/>
      <c r="E34" s="2"/>
      <c r="F34" s="2"/>
      <c r="H34"/>
      <c r="J34" s="27"/>
      <c r="K34" s="27"/>
      <c r="L34" s="27"/>
    </row>
    <row r="35" spans="1:12" ht="12.75">
      <c r="A35" s="2"/>
      <c r="B35" s="12"/>
      <c r="D35" s="13"/>
      <c r="E35" s="2"/>
      <c r="F35" s="2"/>
      <c r="H35"/>
      <c r="J35" s="27"/>
      <c r="K35" s="27"/>
      <c r="L35" s="27"/>
    </row>
    <row r="36" spans="1:12" ht="12.75">
      <c r="A36" s="2"/>
      <c r="B36" s="12"/>
      <c r="D36" s="13"/>
      <c r="E36" s="2"/>
      <c r="F36" s="2"/>
      <c r="G36" s="2"/>
      <c r="J36" s="27"/>
      <c r="K36" s="27"/>
      <c r="L36" s="27"/>
    </row>
    <row r="37" spans="1:12" ht="12.75">
      <c r="A37" s="2"/>
      <c r="B37" s="12"/>
      <c r="D37" s="13"/>
      <c r="E37" s="2"/>
      <c r="F37" s="2"/>
      <c r="G37" s="2"/>
      <c r="J37" s="27"/>
      <c r="K37" s="27"/>
      <c r="L37" s="27"/>
    </row>
    <row r="38" spans="1:12" ht="12.75">
      <c r="A38" s="2"/>
      <c r="B38" s="12"/>
      <c r="D38" s="13"/>
      <c r="E38" s="2"/>
      <c r="F38" s="2"/>
      <c r="G38" s="2"/>
      <c r="J38" s="27"/>
      <c r="K38" s="27"/>
      <c r="L38" s="27"/>
    </row>
    <row r="39" spans="1:12" ht="12.75">
      <c r="A39" s="2"/>
      <c r="B39" s="12"/>
      <c r="D39" s="13"/>
      <c r="E39" s="2"/>
      <c r="F39" s="2"/>
      <c r="G39" s="2"/>
      <c r="J39" s="27"/>
      <c r="K39" s="27"/>
      <c r="L39" s="27"/>
    </row>
    <row r="40" spans="1:7" ht="12.75">
      <c r="A40" s="2"/>
      <c r="B40" s="12"/>
      <c r="D40" s="13"/>
      <c r="E40" s="2"/>
      <c r="F40" s="2"/>
      <c r="G40" s="2"/>
    </row>
    <row r="41" spans="1:7" ht="12.75">
      <c r="A41" s="2"/>
      <c r="B41" s="12"/>
      <c r="D41" s="13"/>
      <c r="E41" s="2"/>
      <c r="F41" s="2"/>
      <c r="G41" s="2"/>
    </row>
    <row r="42" spans="1:7" ht="12.75">
      <c r="A42" s="2"/>
      <c r="B42" s="12"/>
      <c r="D42" s="13"/>
      <c r="E42" s="2"/>
      <c r="F42" s="2"/>
      <c r="G42" s="2"/>
    </row>
    <row r="43" spans="1:7" ht="12.75">
      <c r="A43" s="2"/>
      <c r="B43" s="12"/>
      <c r="D43" s="13"/>
      <c r="E43" s="2"/>
      <c r="F43" s="2"/>
      <c r="G43" s="2"/>
    </row>
    <row r="44" spans="1:7" ht="12.75">
      <c r="A44" s="2"/>
      <c r="B44" s="12"/>
      <c r="D44" s="13"/>
      <c r="E44" s="2"/>
      <c r="F44" s="2"/>
      <c r="G44" s="2"/>
    </row>
    <row r="45" spans="1:7" ht="12.75">
      <c r="A45" s="2"/>
      <c r="B45" s="12"/>
      <c r="D45" s="13"/>
      <c r="E45" s="2"/>
      <c r="F45" s="2"/>
      <c r="G45" s="2"/>
    </row>
    <row r="46" spans="1:7" ht="12.75">
      <c r="A46" s="2"/>
      <c r="B46" s="12"/>
      <c r="D46" s="13"/>
      <c r="E46" s="2"/>
      <c r="F46" s="2"/>
      <c r="G46" s="2"/>
    </row>
    <row r="47" spans="1:7" ht="12.75">
      <c r="A47" s="2"/>
      <c r="B47" s="12"/>
      <c r="D47" s="13"/>
      <c r="E47" s="2"/>
      <c r="F47" s="2"/>
      <c r="G47" s="2"/>
    </row>
    <row r="48" spans="1:7" ht="12.75">
      <c r="A48" s="2"/>
      <c r="B48" s="12"/>
      <c r="D48" s="13"/>
      <c r="E48" s="2"/>
      <c r="F48" s="2"/>
      <c r="G48" s="2"/>
    </row>
    <row r="49" spans="1:7" ht="12.75">
      <c r="A49" s="2"/>
      <c r="B49" s="12"/>
      <c r="D49" s="13"/>
      <c r="E49" s="2"/>
      <c r="F49" s="2"/>
      <c r="G49" s="2"/>
    </row>
    <row r="50" spans="1:7" ht="12.75">
      <c r="A50" s="2"/>
      <c r="B50" s="12"/>
      <c r="D50" s="13"/>
      <c r="E50" s="2"/>
      <c r="F50" s="2"/>
      <c r="G50" s="2"/>
    </row>
    <row r="51" spans="1:7" ht="12.75">
      <c r="A51" s="2"/>
      <c r="B51" s="12"/>
      <c r="D51" s="13"/>
      <c r="E51" s="2"/>
      <c r="F51" s="2"/>
      <c r="G51" s="2"/>
    </row>
    <row r="52" spans="1:7" ht="12.75">
      <c r="A52" s="2"/>
      <c r="B52" s="12"/>
      <c r="D52" s="13"/>
      <c r="E52" s="2"/>
      <c r="F52" s="2"/>
      <c r="G52" s="2"/>
    </row>
    <row r="53" spans="1:7" ht="12.75">
      <c r="A53" s="2"/>
      <c r="B53" s="12"/>
      <c r="D53" s="13"/>
      <c r="E53" s="2"/>
      <c r="F53" s="2"/>
      <c r="G53" s="2"/>
    </row>
    <row r="54" spans="1:7" ht="12.75">
      <c r="A54" s="2"/>
      <c r="B54" s="12"/>
      <c r="D54" s="13"/>
      <c r="E54" s="2"/>
      <c r="F54" s="2"/>
      <c r="G54" s="2"/>
    </row>
    <row r="55" spans="1:7" ht="12.75">
      <c r="A55" s="2"/>
      <c r="B55" s="12"/>
      <c r="D55" s="13"/>
      <c r="E55" s="2"/>
      <c r="F55" s="2"/>
      <c r="G55" s="2"/>
    </row>
    <row r="56" spans="1:7" ht="12.75">
      <c r="A56" s="2"/>
      <c r="B56" s="12"/>
      <c r="D56" s="13"/>
      <c r="E56" s="2"/>
      <c r="F56" s="2"/>
      <c r="G56" s="2"/>
    </row>
    <row r="57" spans="1:7" ht="12.75">
      <c r="A57" s="2"/>
      <c r="B57" s="12"/>
      <c r="D57" s="13"/>
      <c r="E57" s="2"/>
      <c r="F57" s="2"/>
      <c r="G57" s="2"/>
    </row>
    <row r="58" spans="1:7" ht="12.75">
      <c r="A58" s="2"/>
      <c r="B58" s="12"/>
      <c r="D58" s="13"/>
      <c r="E58" s="2"/>
      <c r="F58" s="2"/>
      <c r="G58" s="2"/>
    </row>
    <row r="59" spans="1:7" ht="12.75">
      <c r="A59" s="2"/>
      <c r="B59" s="12"/>
      <c r="D59" s="13"/>
      <c r="E59" s="2"/>
      <c r="F59" s="2"/>
      <c r="G59" s="2"/>
    </row>
    <row r="60" spans="1:7" ht="12.75">
      <c r="A60" s="2"/>
      <c r="B60" s="12"/>
      <c r="D60" s="13"/>
      <c r="E60" s="2"/>
      <c r="F60" s="2"/>
      <c r="G60" s="2"/>
    </row>
    <row r="61" spans="1:7" ht="12.75">
      <c r="A61" s="2"/>
      <c r="B61" s="12"/>
      <c r="D61" s="13"/>
      <c r="E61" s="2"/>
      <c r="F61" s="2"/>
      <c r="G61" s="2"/>
    </row>
    <row r="62" spans="1:7" ht="12.75">
      <c r="A62" s="2"/>
      <c r="B62" s="12"/>
      <c r="D62" s="13"/>
      <c r="E62" s="2"/>
      <c r="F62" s="2"/>
      <c r="G62" s="2"/>
    </row>
    <row r="63" spans="1:7" ht="12.75">
      <c r="A63" s="2"/>
      <c r="B63" s="12"/>
      <c r="D63" s="13"/>
      <c r="E63" s="2"/>
      <c r="F63" s="2"/>
      <c r="G63" s="2"/>
    </row>
    <row r="64" spans="1:7" ht="12.75">
      <c r="A64" s="2"/>
      <c r="B64" s="12"/>
      <c r="D64" s="13"/>
      <c r="E64" s="2"/>
      <c r="F64" s="2"/>
      <c r="G64" s="2"/>
    </row>
    <row r="65" spans="1:7" ht="12.75">
      <c r="A65" s="2"/>
      <c r="B65" s="12"/>
      <c r="D65" s="13"/>
      <c r="E65" s="2"/>
      <c r="F65" s="2"/>
      <c r="G65" s="2"/>
    </row>
    <row r="66" spans="1:7" ht="12.75">
      <c r="A66" s="2"/>
      <c r="B66" s="12"/>
      <c r="D66" s="13"/>
      <c r="E66" s="2"/>
      <c r="F66" s="2"/>
      <c r="G66" s="2"/>
    </row>
    <row r="67" spans="1:7" ht="12.75">
      <c r="A67" s="2"/>
      <c r="B67" s="12"/>
      <c r="D67" s="13"/>
      <c r="E67" s="2"/>
      <c r="F67" s="2"/>
      <c r="G67" s="2"/>
    </row>
    <row r="68" spans="1:7" ht="12.75">
      <c r="A68" s="2"/>
      <c r="B68" s="12"/>
      <c r="D68" s="13"/>
      <c r="E68" s="2"/>
      <c r="F68" s="2"/>
      <c r="G68" s="2"/>
    </row>
    <row r="69" spans="1:7" ht="12.75">
      <c r="A69" s="2"/>
      <c r="B69" s="12"/>
      <c r="D69" s="13"/>
      <c r="E69" s="2"/>
      <c r="F69" s="2"/>
      <c r="G69" s="2"/>
    </row>
    <row r="70" spans="1:7" ht="12.75">
      <c r="A70" s="2"/>
      <c r="B70" s="12"/>
      <c r="D70" s="13"/>
      <c r="E70" s="2"/>
      <c r="F70" s="2"/>
      <c r="G70" s="2"/>
    </row>
    <row r="71" spans="1:7" ht="12.75">
      <c r="A71" s="2"/>
      <c r="B71" s="12"/>
      <c r="D71" s="13"/>
      <c r="E71" s="2"/>
      <c r="F71" s="2"/>
      <c r="G71" s="2"/>
    </row>
    <row r="72" spans="1:7" ht="12.75">
      <c r="A72" s="2"/>
      <c r="B72" s="12"/>
      <c r="D72" s="13"/>
      <c r="E72" s="2"/>
      <c r="F72" s="2"/>
      <c r="G72" s="2"/>
    </row>
    <row r="73" spans="1:7" ht="12.75">
      <c r="A73" s="2"/>
      <c r="B73" s="12"/>
      <c r="D73" s="13"/>
      <c r="E73" s="2"/>
      <c r="F73" s="2"/>
      <c r="G73" s="2"/>
    </row>
    <row r="74" spans="1:7" ht="12.75">
      <c r="A74" s="2"/>
      <c r="B74" s="12"/>
      <c r="D74" s="13"/>
      <c r="E74" s="2"/>
      <c r="F74" s="2"/>
      <c r="G74" s="2"/>
    </row>
    <row r="75" spans="1:7" ht="12.75">
      <c r="A75" s="2"/>
      <c r="B75" s="12"/>
      <c r="D75" s="13"/>
      <c r="E75" s="2"/>
      <c r="F75" s="2"/>
      <c r="G75" s="2"/>
    </row>
    <row r="76" spans="1:7" ht="12.75">
      <c r="A76" s="2"/>
      <c r="B76" s="12"/>
      <c r="D76" s="13"/>
      <c r="E76" s="2"/>
      <c r="F76" s="2"/>
      <c r="G76" s="2"/>
    </row>
    <row r="77" spans="1:7" ht="12.75">
      <c r="A77" s="2"/>
      <c r="B77" s="12"/>
      <c r="D77" s="13"/>
      <c r="E77" s="2"/>
      <c r="F77" s="2"/>
      <c r="G77" s="2"/>
    </row>
    <row r="78" spans="1:7" ht="12.75">
      <c r="A78" s="2"/>
      <c r="B78" s="12"/>
      <c r="D78" s="13"/>
      <c r="E78" s="2"/>
      <c r="F78" s="2"/>
      <c r="G78" s="2"/>
    </row>
    <row r="79" spans="1:7" ht="12.75">
      <c r="A79" s="2"/>
      <c r="B79" s="12"/>
      <c r="D79" s="13"/>
      <c r="E79" s="2"/>
      <c r="F79" s="2"/>
      <c r="G79" s="2"/>
    </row>
    <row r="80" spans="1:7" ht="12.75">
      <c r="A80" s="2"/>
      <c r="B80" s="12"/>
      <c r="D80" s="13"/>
      <c r="E80" s="2"/>
      <c r="F80" s="2"/>
      <c r="G80" s="2"/>
    </row>
    <row r="81" spans="1:7" ht="12.75">
      <c r="A81" s="2"/>
      <c r="B81" s="12"/>
      <c r="D81" s="13"/>
      <c r="E81" s="2"/>
      <c r="F81" s="2"/>
      <c r="G81" s="2"/>
    </row>
    <row r="82" spans="1:7" ht="12.75">
      <c r="A82" s="2"/>
      <c r="B82" s="12"/>
      <c r="D82" s="13"/>
      <c r="E82" s="2"/>
      <c r="F82" s="2"/>
      <c r="G82" s="2"/>
    </row>
    <row r="83" spans="1:7" ht="12.75">
      <c r="A83" s="2"/>
      <c r="B83" s="12"/>
      <c r="D83" s="13"/>
      <c r="E83" s="2"/>
      <c r="F83" s="2"/>
      <c r="G83" s="2"/>
    </row>
    <row r="84" spans="1:7" ht="12.75">
      <c r="A84" s="2"/>
      <c r="B84" s="12"/>
      <c r="D84" s="13"/>
      <c r="E84" s="2"/>
      <c r="F84" s="2"/>
      <c r="G84" s="2"/>
    </row>
    <row r="85" spans="1:7" ht="12.75">
      <c r="A85" s="2"/>
      <c r="B85" s="12"/>
      <c r="D85" s="13"/>
      <c r="E85" s="2"/>
      <c r="F85" s="2"/>
      <c r="G85" s="2"/>
    </row>
    <row r="86" spans="1:7" ht="12.75">
      <c r="A86" s="2"/>
      <c r="B86" s="12"/>
      <c r="D86" s="13"/>
      <c r="E86" s="2"/>
      <c r="F86" s="2"/>
      <c r="G86" s="2"/>
    </row>
    <row r="87" spans="1:7" ht="12.75">
      <c r="A87" s="2"/>
      <c r="B87" s="12"/>
      <c r="D87" s="13"/>
      <c r="E87" s="2"/>
      <c r="F87" s="2"/>
      <c r="G87" s="2"/>
    </row>
    <row r="88" spans="1:7" ht="12.75">
      <c r="A88" s="2"/>
      <c r="B88" s="12"/>
      <c r="D88" s="13"/>
      <c r="E88" s="2"/>
      <c r="F88" s="2"/>
      <c r="G88" s="2"/>
    </row>
    <row r="89" spans="1:7" ht="12.75">
      <c r="A89" s="2"/>
      <c r="B89" s="12"/>
      <c r="D89" s="13"/>
      <c r="E89" s="2"/>
      <c r="F89" s="2"/>
      <c r="G89" s="2"/>
    </row>
    <row r="90" spans="1:7" ht="12.75">
      <c r="A90" s="2"/>
      <c r="B90" s="12"/>
      <c r="D90" s="13"/>
      <c r="E90" s="2"/>
      <c r="F90" s="2"/>
      <c r="G90" s="2"/>
    </row>
    <row r="91" spans="1:7" ht="12.75">
      <c r="A91" s="2"/>
      <c r="B91" s="12"/>
      <c r="D91" s="13"/>
      <c r="E91" s="2"/>
      <c r="F91" s="2"/>
      <c r="G91" s="2"/>
    </row>
    <row r="92" spans="1:7" ht="12.75">
      <c r="A92" s="2"/>
      <c r="B92" s="12"/>
      <c r="D92" s="13"/>
      <c r="E92" s="2"/>
      <c r="F92" s="2"/>
      <c r="G92" s="2"/>
    </row>
    <row r="93" spans="1:7" ht="12.75">
      <c r="A93" s="2"/>
      <c r="B93" s="12"/>
      <c r="D93" s="13"/>
      <c r="E93" s="2"/>
      <c r="F93" s="2"/>
      <c r="G93" s="2"/>
    </row>
    <row r="94" spans="1:7" ht="12.75">
      <c r="A94" s="2"/>
      <c r="B94" s="12"/>
      <c r="D94" s="13"/>
      <c r="E94" s="2"/>
      <c r="F94" s="2"/>
      <c r="G94" s="2"/>
    </row>
    <row r="95" spans="1:7" ht="12.75">
      <c r="A95" s="2"/>
      <c r="B95" s="12"/>
      <c r="D95" s="13"/>
      <c r="E95" s="2"/>
      <c r="F95" s="2"/>
      <c r="G95" s="2"/>
    </row>
    <row r="96" spans="1:7" ht="12.75">
      <c r="A96" s="2"/>
      <c r="B96" s="12"/>
      <c r="D96" s="13"/>
      <c r="E96" s="2"/>
      <c r="F96" s="2"/>
      <c r="G96" s="2"/>
    </row>
    <row r="97" spans="1:7" ht="12.75">
      <c r="A97" s="2"/>
      <c r="B97" s="12"/>
      <c r="D97" s="13"/>
      <c r="E97" s="2"/>
      <c r="F97" s="2"/>
      <c r="G97" s="2"/>
    </row>
    <row r="98" spans="1:7" ht="12.75">
      <c r="A98" s="2"/>
      <c r="B98" s="12"/>
      <c r="D98" s="13"/>
      <c r="E98" s="2"/>
      <c r="F98" s="2"/>
      <c r="G98" s="2"/>
    </row>
    <row r="99" spans="1:7" ht="12.75">
      <c r="A99" s="2"/>
      <c r="B99" s="12"/>
      <c r="D99" s="13"/>
      <c r="E99" s="2"/>
      <c r="F99" s="2"/>
      <c r="G99" s="2"/>
    </row>
    <row r="100" spans="1:7" ht="12.75">
      <c r="A100" s="2"/>
      <c r="B100" s="12"/>
      <c r="D100" s="13"/>
      <c r="E100" s="2"/>
      <c r="F100" s="2"/>
      <c r="G100" s="2"/>
    </row>
    <row r="101" spans="1:7" ht="12.75">
      <c r="A101" s="2"/>
      <c r="B101" s="12"/>
      <c r="D101" s="13"/>
      <c r="E101" s="2"/>
      <c r="F101" s="2"/>
      <c r="G101" s="2"/>
    </row>
    <row r="102" spans="1:7" ht="12.75">
      <c r="A102" s="2"/>
      <c r="B102" s="12"/>
      <c r="D102" s="13"/>
      <c r="E102" s="2"/>
      <c r="F102" s="2"/>
      <c r="G102" s="2"/>
    </row>
    <row r="103" spans="1:7" ht="12.75">
      <c r="A103" s="2"/>
      <c r="B103" s="12"/>
      <c r="D103" s="13"/>
      <c r="E103" s="2"/>
      <c r="F103" s="2"/>
      <c r="G103" s="2"/>
    </row>
    <row r="104" spans="1:7" ht="12.75">
      <c r="A104" s="2"/>
      <c r="B104" s="12"/>
      <c r="D104" s="13"/>
      <c r="E104" s="2"/>
      <c r="F104" s="2"/>
      <c r="G104" s="2"/>
    </row>
    <row r="105" spans="1:7" ht="12.75">
      <c r="A105" s="2"/>
      <c r="B105" s="12"/>
      <c r="D105" s="13"/>
      <c r="E105" s="2"/>
      <c r="F105" s="2"/>
      <c r="G105" s="2"/>
    </row>
    <row r="106" spans="1:7" ht="12.75">
      <c r="A106" s="2"/>
      <c r="B106" s="12"/>
      <c r="D106" s="13"/>
      <c r="E106" s="2"/>
      <c r="F106" s="2"/>
      <c r="G106" s="2"/>
    </row>
    <row r="107" spans="1:7" ht="12.75">
      <c r="A107" s="2"/>
      <c r="B107" s="12"/>
      <c r="D107" s="13"/>
      <c r="E107" s="2"/>
      <c r="F107" s="2"/>
      <c r="G107" s="2"/>
    </row>
    <row r="108" spans="1:7" ht="12.75">
      <c r="A108" s="2"/>
      <c r="B108" s="12"/>
      <c r="D108" s="13"/>
      <c r="E108" s="2"/>
      <c r="F108" s="2"/>
      <c r="G108" s="2"/>
    </row>
    <row r="109" spans="1:7" ht="12.75">
      <c r="A109" s="2"/>
      <c r="B109" s="12"/>
      <c r="D109" s="13"/>
      <c r="E109" s="2"/>
      <c r="F109" s="2"/>
      <c r="G109" s="2"/>
    </row>
    <row r="110" spans="1:7" ht="12.75">
      <c r="A110" s="2"/>
      <c r="B110" s="12"/>
      <c r="D110" s="13"/>
      <c r="E110" s="2"/>
      <c r="F110" s="2"/>
      <c r="G110" s="2"/>
    </row>
    <row r="111" spans="1:7" ht="12.75">
      <c r="A111" s="2"/>
      <c r="B111" s="12"/>
      <c r="D111" s="13"/>
      <c r="E111" s="2"/>
      <c r="F111" s="2"/>
      <c r="G111" s="2"/>
    </row>
    <row r="112" spans="1:7" ht="12.75">
      <c r="A112" s="2"/>
      <c r="B112" s="12"/>
      <c r="D112" s="13"/>
      <c r="E112" s="2"/>
      <c r="F112" s="2"/>
      <c r="G112" s="2"/>
    </row>
    <row r="113" spans="1:7" ht="12.75">
      <c r="A113" s="2"/>
      <c r="B113" s="12"/>
      <c r="D113" s="13"/>
      <c r="E113" s="2"/>
      <c r="F113" s="2"/>
      <c r="G113" s="2"/>
    </row>
    <row r="114" spans="1:7" ht="12.75">
      <c r="A114" s="2"/>
      <c r="B114" s="12"/>
      <c r="D114" s="13"/>
      <c r="E114" s="2"/>
      <c r="F114" s="2"/>
      <c r="G114" s="2"/>
    </row>
    <row r="115" spans="1:7" ht="12.75">
      <c r="A115" s="2"/>
      <c r="B115" s="12"/>
      <c r="D115" s="13"/>
      <c r="E115" s="2"/>
      <c r="F115" s="2"/>
      <c r="G115" s="2"/>
    </row>
  </sheetData>
  <sheetProtection/>
  <mergeCells count="17">
    <mergeCell ref="A25:D25"/>
    <mergeCell ref="A13:D13"/>
    <mergeCell ref="A17:D17"/>
    <mergeCell ref="A18:D18"/>
    <mergeCell ref="A20:D20"/>
    <mergeCell ref="A21:D21"/>
    <mergeCell ref="A22:D22"/>
    <mergeCell ref="A26:D26"/>
    <mergeCell ref="A1:H1"/>
    <mergeCell ref="A6:D6"/>
    <mergeCell ref="A8:D8"/>
    <mergeCell ref="A9:D9"/>
    <mergeCell ref="A23:D23"/>
    <mergeCell ref="A15:D15"/>
    <mergeCell ref="A16:D16"/>
    <mergeCell ref="A11:D11"/>
    <mergeCell ref="A12:D12"/>
  </mergeCells>
  <printOptions/>
  <pageMargins left="0.5905511811023623" right="0.2362204724409449" top="0.1968503937007874" bottom="0.2755905511811024" header="0.5118110236220472" footer="0.1968503937007874"/>
  <pageSetup firstPageNumber="20" useFirstPageNumber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2009-01-05T13:18:24Z</cp:lastPrinted>
  <dcterms:created xsi:type="dcterms:W3CDTF">2008-10-31T08:26:15Z</dcterms:created>
  <dcterms:modified xsi:type="dcterms:W3CDTF">2008-12-29T16:54:02Z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