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<sst xmlns="http://schemas.openxmlformats.org/spreadsheetml/2006/main" count="52" uniqueCount="33">
  <si>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Dz.</t>
  </si>
  <si>
    <t>Rozdz.</t>
  </si>
  <si>
    <t>§</t>
  </si>
  <si>
    <t>TREŚĆ</t>
  </si>
  <si>
    <t>Administracja publiczna</t>
  </si>
  <si>
    <t>Urzędy wojewódzkie</t>
  </si>
  <si>
    <t>Dotacje celowe przekazane z budżetu państwa na realizację zadań bieżących z zakresu administracji rządowej oraz innych zadań zleconych gminom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</si>
  <si>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</si>
  <si>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</si>
  <si>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</si>
  <si>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</si>
  <si>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</si>
  <si>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</si>
  <si>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</si>
  <si>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</si>
  <si>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 oraz składki na ubezpieczenia emerytalne i rentowe z ubezpieczenia społecznego</t>
  </si>
  <si>
    <t>świadczenia społeczne</t>
  </si>
  <si>
    <t>Zakup materiałów i wyposażenia</t>
  </si>
  <si>
    <t>Zakup usług pozostałych</t>
  </si>
  <si>
    <t>Podróże służbowe krajowe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</si>
  <si>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</si>
  <si>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</si>
  <si>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</si>
  <si>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 xml:space="preserve">RAZEM </t>
  </si>
  <si>
    <t>Dochody budżetu państwa związane z realizacją zadań zleconych jednostkom samorządu terytorialnego</t>
  </si>
  <si>
    <t>Razem plan dochodów</t>
  </si>
  <si>
    <t>Rok 2009</t>
  </si>
  <si>
    <t>II.   Plan dochodów na 2009 rok związanych z realizacją zadań z zakresu administracji rządowej</t>
  </si>
  <si>
    <t>Świadczenia społeczne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</si>
  <si>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</si>
  <si>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</si>
  <si>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>I.  Dochody i wydatki związane z realizacją zadań z zakresu administracji  rządowej zleconych gminie  i innych zadań    zleconych ustawami w 2009 r.</t>
  </si>
  <si>
    <t xml:space="preserve"> Załącznik Nr 3 do Uchwały Rady Miejskiej w Golinie Nr  XXIX/157/2008 z dnia 30 grudnia 2008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</si>
</sst>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0\ _z_ł_-;\-* #,##0.00\ _z_ł_-;_-* \-??\ _z_ł_-;_-@_-"/>
    <numFmt numFmtId="166" formatCode="#,##0;[Red]\-#,##0"/>
  </numFmts>
  <fonts count="23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164" fontId="4" fillId="0" borderId="18" xfId="0" applyNumberFormat="1" applyFont="1" applyBorder="1" applyAlignment="1">
      <alignment/>
    </xf>
    <xf numFmtId="166" fontId="2" fillId="0" borderId="18" xfId="0" applyNumberFormat="1" applyFont="1" applyFill="1" applyBorder="1" applyAlignment="1">
      <alignment horizontal="right" wrapText="1"/>
    </xf>
    <xf numFmtId="49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4" fontId="2" fillId="0" borderId="18" xfId="0" applyNumberFormat="1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wrapText="1"/>
    </xf>
    <xf numFmtId="164" fontId="2" fillId="24" borderId="15" xfId="0" applyNumberFormat="1" applyFont="1" applyFill="1" applyBorder="1" applyAlignment="1">
      <alignment/>
    </xf>
    <xf numFmtId="164" fontId="2" fillId="24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24" borderId="26" xfId="0" applyFont="1" applyFill="1" applyBorder="1" applyAlignment="1">
      <alignment wrapText="1"/>
    </xf>
    <xf numFmtId="164" fontId="3" fillId="24" borderId="26" xfId="0" applyNumberFormat="1" applyFont="1" applyFill="1" applyBorder="1" applyAlignment="1">
      <alignment/>
    </xf>
    <xf numFmtId="164" fontId="3" fillId="24" borderId="27" xfId="0" applyNumberFormat="1" applyFon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29" xfId="0" applyFont="1" applyFill="1" applyBorder="1" applyAlignment="1">
      <alignment wrapText="1"/>
    </xf>
    <xf numFmtId="164" fontId="2" fillId="24" borderId="29" xfId="0" applyNumberFormat="1" applyFont="1" applyFill="1" applyBorder="1" applyAlignment="1">
      <alignment/>
    </xf>
    <xf numFmtId="164" fontId="2" fillId="24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wrapText="1"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 horizontal="right" wrapText="1"/>
    </xf>
    <xf numFmtId="164" fontId="3" fillId="25" borderId="34" xfId="0" applyNumberFormat="1" applyFont="1" applyFill="1" applyBorder="1" applyAlignment="1">
      <alignment/>
    </xf>
    <xf numFmtId="164" fontId="3" fillId="25" borderId="3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0" fontId="3" fillId="25" borderId="38" xfId="0" applyFont="1" applyFill="1" applyBorder="1" applyAlignment="1">
      <alignment/>
    </xf>
    <xf numFmtId="0" fontId="3" fillId="25" borderId="39" xfId="0" applyFont="1" applyFill="1" applyBorder="1" applyAlignment="1">
      <alignment/>
    </xf>
    <xf numFmtId="0" fontId="3" fillId="25" borderId="40" xfId="0" applyFont="1" applyFill="1" applyBorder="1" applyAlignment="1">
      <alignment/>
    </xf>
    <xf numFmtId="164" fontId="3" fillId="25" borderId="41" xfId="0" applyNumberFormat="1" applyFont="1" applyFill="1" applyBorder="1" applyAlignment="1">
      <alignment/>
    </xf>
    <xf numFmtId="0" fontId="3" fillId="25" borderId="42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164" fontId="2" fillId="25" borderId="44" xfId="0" applyNumberFormat="1" applyFont="1" applyFill="1" applyBorder="1" applyAlignment="1">
      <alignment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64" fontId="3" fillId="0" borderId="15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25" borderId="45" xfId="0" applyFont="1" applyFill="1" applyBorder="1" applyAlignment="1">
      <alignment/>
    </xf>
    <xf numFmtId="0" fontId="3" fillId="25" borderId="3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4.875" style="0" customWidth="1"/>
    <col min="4" max="4" width="48.75390625" style="0" customWidth="1"/>
    <col min="5" max="6" width="10.875" style="0" customWidth="1"/>
  </cols>
  <sheetData>
    <row r="1" spans="1:4" ht="27" customHeight="1">
      <c r="A1" s="72" t="s">
        <v>32</v>
      </c>
      <c r="B1" s="72"/>
      <c r="C1" s="72"/>
      <c r="D1" s="73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2.5" customHeight="1">
      <c r="A4" s="76" t="s">
        <v>31</v>
      </c>
      <c r="B4" s="76"/>
      <c r="C4" s="76"/>
      <c r="D4" s="76"/>
    </row>
    <row r="5" ht="13.5" thickBot="1"/>
    <row r="6" spans="1:6" ht="13.5" customHeight="1" thickBot="1">
      <c r="A6" s="10" t="s">
        <v>0</v>
      </c>
      <c r="B6" s="11" t="s">
        <v>1</v>
      </c>
      <c r="C6" s="12" t="s">
        <v>2</v>
      </c>
      <c r="D6" s="11" t="s">
        <v>3</v>
      </c>
      <c r="E6" s="74" t="s">
        <v>26</v>
      </c>
      <c r="F6" s="75"/>
    </row>
    <row r="7" spans="1:6" ht="12.75">
      <c r="A7" s="31">
        <v>750</v>
      </c>
      <c r="B7" s="32"/>
      <c r="C7" s="32"/>
      <c r="D7" s="33" t="s">
        <v>4</v>
      </c>
      <c r="E7" s="34">
        <f>SUM(E8)</f>
        <v>84000</v>
      </c>
      <c r="F7" s="35">
        <f>SUM(F8)</f>
        <v>84000</v>
      </c>
    </row>
    <row r="8" spans="1:6" ht="12.75">
      <c r="A8" s="23"/>
      <c r="B8" s="16">
        <v>75011</v>
      </c>
      <c r="C8" s="16"/>
      <c r="D8" s="17" t="s">
        <v>5</v>
      </c>
      <c r="E8" s="30">
        <f>SUM(E9:E14)</f>
        <v>84000</v>
      </c>
      <c r="F8" s="25">
        <f>SUM(F9:F14)</f>
        <v>84000</v>
      </c>
    </row>
    <row r="9" spans="1:6" ht="33.75">
      <c r="A9" s="23"/>
      <c r="B9" s="15"/>
      <c r="C9" s="15">
        <v>2010</v>
      </c>
      <c r="D9" s="19" t="s">
        <v>6</v>
      </c>
      <c r="E9" s="30">
        <v>84000</v>
      </c>
      <c r="F9" s="25"/>
    </row>
    <row r="10" spans="1:6" ht="12.75">
      <c r="A10" s="23"/>
      <c r="B10" s="15"/>
      <c r="C10" s="15">
        <v>4010</v>
      </c>
      <c r="D10" s="19" t="s">
        <v>7</v>
      </c>
      <c r="E10" s="30"/>
      <c r="F10" s="25">
        <v>60824</v>
      </c>
    </row>
    <row r="11" spans="1:6" ht="12.75">
      <c r="A11" s="23"/>
      <c r="B11" s="15"/>
      <c r="C11" s="15">
        <v>4040</v>
      </c>
      <c r="D11" s="19" t="s">
        <v>8</v>
      </c>
      <c r="E11" s="30"/>
      <c r="F11" s="25">
        <v>8100</v>
      </c>
    </row>
    <row r="12" spans="1:6" ht="12.75">
      <c r="A12" s="23"/>
      <c r="B12" s="15"/>
      <c r="C12" s="15">
        <v>4110</v>
      </c>
      <c r="D12" s="19" t="s">
        <v>9</v>
      </c>
      <c r="E12" s="30"/>
      <c r="F12" s="25">
        <v>10396</v>
      </c>
    </row>
    <row r="13" spans="1:6" ht="12.75">
      <c r="A13" s="23"/>
      <c r="B13" s="15"/>
      <c r="C13" s="15">
        <v>4120</v>
      </c>
      <c r="D13" s="19" t="s">
        <v>10</v>
      </c>
      <c r="E13" s="30"/>
      <c r="F13" s="25">
        <v>1770</v>
      </c>
    </row>
    <row r="14" spans="1:6" ht="13.5" thickBot="1">
      <c r="A14" s="36"/>
      <c r="B14" s="37"/>
      <c r="C14" s="37">
        <v>4440</v>
      </c>
      <c r="D14" s="38" t="s">
        <v>11</v>
      </c>
      <c r="E14" s="39"/>
      <c r="F14" s="40">
        <v>2910</v>
      </c>
    </row>
    <row r="15" spans="1:6" ht="23.25" thickBot="1">
      <c r="A15" s="41">
        <v>751</v>
      </c>
      <c r="B15" s="42"/>
      <c r="C15" s="42"/>
      <c r="D15" s="43" t="s">
        <v>12</v>
      </c>
      <c r="E15" s="44">
        <f>SUM(E16)</f>
        <v>1800</v>
      </c>
      <c r="F15" s="45">
        <f>SUM(F16)</f>
        <v>1800</v>
      </c>
    </row>
    <row r="16" spans="1:6" ht="21.75">
      <c r="A16" s="51"/>
      <c r="B16" s="52">
        <v>75101</v>
      </c>
      <c r="C16" s="52"/>
      <c r="D16" s="53" t="s">
        <v>13</v>
      </c>
      <c r="E16" s="54">
        <f>SUM(E17:E20)</f>
        <v>1800</v>
      </c>
      <c r="F16" s="55">
        <f>SUM(F17:F20)</f>
        <v>1800</v>
      </c>
    </row>
    <row r="17" spans="1:6" ht="33.75">
      <c r="A17" s="23"/>
      <c r="B17" s="15"/>
      <c r="C17" s="15">
        <v>2010</v>
      </c>
      <c r="D17" s="19" t="s">
        <v>6</v>
      </c>
      <c r="E17" s="18">
        <v>1800</v>
      </c>
      <c r="F17" s="24"/>
    </row>
    <row r="18" spans="1:6" ht="12.75">
      <c r="A18" s="23"/>
      <c r="B18" s="15"/>
      <c r="C18" s="15">
        <v>4010</v>
      </c>
      <c r="D18" s="19" t="s">
        <v>7</v>
      </c>
      <c r="E18" s="18"/>
      <c r="F18" s="24">
        <v>1506</v>
      </c>
    </row>
    <row r="19" spans="1:6" ht="12.75">
      <c r="A19" s="23"/>
      <c r="B19" s="15"/>
      <c r="C19" s="15">
        <v>4110</v>
      </c>
      <c r="D19" s="19" t="s">
        <v>9</v>
      </c>
      <c r="E19" s="18"/>
      <c r="F19" s="24">
        <v>257</v>
      </c>
    </row>
    <row r="20" spans="1:6" ht="13.5" thickBot="1">
      <c r="A20" s="36"/>
      <c r="B20" s="37"/>
      <c r="C20" s="37">
        <v>4120</v>
      </c>
      <c r="D20" s="38" t="s">
        <v>10</v>
      </c>
      <c r="E20" s="56"/>
      <c r="F20" s="57">
        <v>37</v>
      </c>
    </row>
    <row r="21" spans="1:6" ht="13.5" thickBot="1">
      <c r="A21" s="46">
        <v>852</v>
      </c>
      <c r="B21" s="47"/>
      <c r="C21" s="47"/>
      <c r="D21" s="48" t="s">
        <v>14</v>
      </c>
      <c r="E21" s="49">
        <f>SUM(E22,E33,E36)</f>
        <v>3916200</v>
      </c>
      <c r="F21" s="50">
        <f>SUM(F22,F33,F36)</f>
        <v>3916200</v>
      </c>
    </row>
    <row r="22" spans="1:6" ht="21.75">
      <c r="A22" s="51"/>
      <c r="B22" s="52">
        <v>85212</v>
      </c>
      <c r="C22" s="52"/>
      <c r="D22" s="53" t="s">
        <v>15</v>
      </c>
      <c r="E22" s="54">
        <f>SUM(E23:E31)</f>
        <v>3695200</v>
      </c>
      <c r="F22" s="55">
        <f>SUM(F23:F32)</f>
        <v>3695200</v>
      </c>
    </row>
    <row r="23" spans="1:6" ht="33.75">
      <c r="A23" s="23"/>
      <c r="B23" s="15"/>
      <c r="C23" s="15">
        <v>2010</v>
      </c>
      <c r="D23" s="19" t="s">
        <v>6</v>
      </c>
      <c r="E23" s="21">
        <v>3695200</v>
      </c>
      <c r="F23" s="24"/>
    </row>
    <row r="24" spans="1:6" ht="12.75">
      <c r="A24" s="23"/>
      <c r="B24" s="15"/>
      <c r="C24" s="15">
        <v>3110</v>
      </c>
      <c r="D24" s="22" t="s">
        <v>16</v>
      </c>
      <c r="E24" s="18"/>
      <c r="F24" s="25">
        <v>3568093</v>
      </c>
    </row>
    <row r="25" spans="1:6" ht="12.75">
      <c r="A25" s="23"/>
      <c r="B25" s="15"/>
      <c r="C25" s="15">
        <v>4010</v>
      </c>
      <c r="D25" s="19" t="s">
        <v>7</v>
      </c>
      <c r="E25" s="18"/>
      <c r="F25" s="25">
        <v>70649</v>
      </c>
    </row>
    <row r="26" spans="1:6" ht="12.75">
      <c r="A26" s="23"/>
      <c r="B26" s="15"/>
      <c r="C26" s="15">
        <v>4040</v>
      </c>
      <c r="D26" s="19" t="s">
        <v>8</v>
      </c>
      <c r="E26" s="18"/>
      <c r="F26" s="25">
        <v>5217</v>
      </c>
    </row>
    <row r="27" spans="1:6" ht="12.75">
      <c r="A27" s="23"/>
      <c r="B27" s="15"/>
      <c r="C27" s="15">
        <v>4110</v>
      </c>
      <c r="D27" s="19" t="s">
        <v>9</v>
      </c>
      <c r="E27" s="18"/>
      <c r="F27" s="25">
        <v>32554</v>
      </c>
    </row>
    <row r="28" spans="1:6" ht="12.75">
      <c r="A28" s="23"/>
      <c r="B28" s="15"/>
      <c r="C28" s="15">
        <v>4120</v>
      </c>
      <c r="D28" s="19" t="s">
        <v>10</v>
      </c>
      <c r="E28" s="18"/>
      <c r="F28" s="25">
        <v>1860</v>
      </c>
    </row>
    <row r="29" spans="1:6" ht="12.75">
      <c r="A29" s="23"/>
      <c r="B29" s="15"/>
      <c r="C29" s="15">
        <v>4210</v>
      </c>
      <c r="D29" s="19" t="s">
        <v>17</v>
      </c>
      <c r="E29" s="18"/>
      <c r="F29" s="25">
        <f>3475+190</f>
        <v>3665</v>
      </c>
    </row>
    <row r="30" spans="1:6" ht="12.75">
      <c r="A30" s="23"/>
      <c r="B30" s="15"/>
      <c r="C30" s="15">
        <v>4300</v>
      </c>
      <c r="D30" s="19" t="s">
        <v>18</v>
      </c>
      <c r="E30" s="18"/>
      <c r="F30" s="25">
        <v>9662</v>
      </c>
    </row>
    <row r="31" spans="1:6" ht="12.75">
      <c r="A31" s="23"/>
      <c r="B31" s="15"/>
      <c r="C31" s="15">
        <v>4410</v>
      </c>
      <c r="D31" s="19" t="s">
        <v>19</v>
      </c>
      <c r="E31" s="18"/>
      <c r="F31" s="25">
        <v>644</v>
      </c>
    </row>
    <row r="32" spans="1:6" ht="12.75">
      <c r="A32" s="23"/>
      <c r="B32" s="15"/>
      <c r="C32" s="15">
        <v>4440</v>
      </c>
      <c r="D32" s="19" t="s">
        <v>11</v>
      </c>
      <c r="E32" s="18"/>
      <c r="F32" s="25">
        <v>2856</v>
      </c>
    </row>
    <row r="33" spans="1:6" ht="32.25">
      <c r="A33" s="27"/>
      <c r="B33" s="16">
        <v>85213</v>
      </c>
      <c r="C33" s="16"/>
      <c r="D33" s="17" t="s">
        <v>20</v>
      </c>
      <c r="E33" s="20">
        <f>SUM(E34)</f>
        <v>34500</v>
      </c>
      <c r="F33" s="26">
        <f>SUM(F34:F35)</f>
        <v>34500</v>
      </c>
    </row>
    <row r="34" spans="1:6" ht="33.75">
      <c r="A34" s="23"/>
      <c r="B34" s="15"/>
      <c r="C34" s="15">
        <v>2010</v>
      </c>
      <c r="D34" s="19" t="s">
        <v>6</v>
      </c>
      <c r="E34" s="18">
        <v>34500</v>
      </c>
      <c r="F34" s="24"/>
    </row>
    <row r="35" spans="1:6" ht="12.75">
      <c r="A35" s="23"/>
      <c r="B35" s="15"/>
      <c r="C35" s="15">
        <v>4130</v>
      </c>
      <c r="D35" s="19" t="s">
        <v>21</v>
      </c>
      <c r="E35" s="18"/>
      <c r="F35" s="24">
        <v>34500</v>
      </c>
    </row>
    <row r="36" spans="1:6" ht="21.75">
      <c r="A36" s="27"/>
      <c r="B36" s="16">
        <v>85214</v>
      </c>
      <c r="C36" s="16"/>
      <c r="D36" s="17" t="s">
        <v>22</v>
      </c>
      <c r="E36" s="20">
        <f>SUM(E37:E38)</f>
        <v>186500</v>
      </c>
      <c r="F36" s="26">
        <f>SUM(F37:F38)</f>
        <v>186500</v>
      </c>
    </row>
    <row r="37" spans="1:6" ht="33.75">
      <c r="A37" s="23"/>
      <c r="B37" s="15"/>
      <c r="C37" s="15">
        <v>2010</v>
      </c>
      <c r="D37" s="19" t="s">
        <v>6</v>
      </c>
      <c r="E37" s="21">
        <v>186500</v>
      </c>
      <c r="F37" s="24"/>
    </row>
    <row r="38" spans="1:6" ht="13.5" thickBot="1">
      <c r="A38" s="36"/>
      <c r="B38" s="37"/>
      <c r="C38" s="37">
        <v>3110</v>
      </c>
      <c r="D38" s="38" t="s">
        <v>28</v>
      </c>
      <c r="E38" s="56"/>
      <c r="F38" s="58">
        <v>186500</v>
      </c>
    </row>
    <row r="39" spans="1:6" ht="13.5" thickBot="1">
      <c r="A39" s="77" t="s">
        <v>23</v>
      </c>
      <c r="B39" s="78"/>
      <c r="C39" s="78"/>
      <c r="D39" s="78"/>
      <c r="E39" s="59">
        <f>SUM(E7,E15,E21)</f>
        <v>4002000</v>
      </c>
      <c r="F39" s="60">
        <f>SUM(F21,F15,F7)</f>
        <v>4002000</v>
      </c>
    </row>
    <row r="40" spans="1:6" ht="12.75">
      <c r="A40" s="4"/>
      <c r="B40" s="4"/>
      <c r="C40" s="4"/>
      <c r="D40" s="4"/>
      <c r="E40" s="9"/>
      <c r="F40" s="9"/>
    </row>
    <row r="41" spans="1:6" ht="12.75">
      <c r="A41" s="4"/>
      <c r="B41" s="4"/>
      <c r="C41" s="4"/>
      <c r="D41" s="4"/>
      <c r="E41" s="9"/>
      <c r="F41" s="9"/>
    </row>
    <row r="42" spans="1:6" ht="12.75">
      <c r="A42" s="4"/>
      <c r="B42" s="4"/>
      <c r="C42" s="4"/>
      <c r="D42" s="4"/>
      <c r="E42" s="9"/>
      <c r="F42" s="9"/>
    </row>
    <row r="43" spans="1:6" ht="12.75">
      <c r="A43" s="4"/>
      <c r="B43" s="4"/>
      <c r="C43" s="4"/>
      <c r="D43" s="4"/>
      <c r="E43" s="9"/>
      <c r="F43" s="9"/>
    </row>
    <row r="44" spans="1:5" ht="12.75">
      <c r="A44" s="4"/>
      <c r="B44" s="5"/>
      <c r="C44" s="5"/>
      <c r="D44" s="5"/>
      <c r="E44" s="61"/>
    </row>
    <row r="45" spans="1:5" ht="12.75">
      <c r="A45" s="6" t="s">
        <v>27</v>
      </c>
      <c r="B45" s="6"/>
      <c r="C45" s="6"/>
      <c r="D45" s="6"/>
      <c r="E45" s="61"/>
    </row>
    <row r="46" spans="1:5" ht="13.5" thickBot="1">
      <c r="A46" s="1"/>
      <c r="B46" s="1"/>
      <c r="C46" s="1"/>
      <c r="D46" s="1"/>
      <c r="E46" s="61"/>
    </row>
    <row r="47" spans="1:5" ht="13.5" thickBot="1">
      <c r="A47" s="10" t="s">
        <v>0</v>
      </c>
      <c r="B47" s="11" t="s">
        <v>1</v>
      </c>
      <c r="C47" s="12" t="s">
        <v>2</v>
      </c>
      <c r="D47" s="11" t="s">
        <v>3</v>
      </c>
      <c r="E47" s="62" t="s">
        <v>26</v>
      </c>
    </row>
    <row r="48" spans="1:5" ht="13.5" thickBot="1">
      <c r="A48" s="65">
        <v>750</v>
      </c>
      <c r="B48" s="66"/>
      <c r="C48" s="66"/>
      <c r="D48" s="67" t="s">
        <v>4</v>
      </c>
      <c r="E48" s="68">
        <f>SUM(E49)</f>
        <v>37000</v>
      </c>
    </row>
    <row r="49" spans="1:5" ht="12.75">
      <c r="A49" s="13"/>
      <c r="B49" s="2">
        <v>75011</v>
      </c>
      <c r="C49" s="2"/>
      <c r="D49" s="7" t="s">
        <v>5</v>
      </c>
      <c r="E49" s="63">
        <f>SUM(E50)</f>
        <v>37000</v>
      </c>
    </row>
    <row r="50" spans="1:5" ht="23.25" thickBot="1">
      <c r="A50" s="14"/>
      <c r="B50" s="3"/>
      <c r="C50" s="3">
        <v>2350</v>
      </c>
      <c r="D50" s="8" t="s">
        <v>24</v>
      </c>
      <c r="E50" s="64">
        <v>37000</v>
      </c>
    </row>
    <row r="51" spans="1:5" ht="13.5" thickBot="1">
      <c r="A51" s="69" t="s">
        <v>25</v>
      </c>
      <c r="B51" s="70"/>
      <c r="C51" s="70"/>
      <c r="D51" s="70"/>
      <c r="E51" s="71">
        <f>E48</f>
        <v>37000</v>
      </c>
    </row>
    <row r="52" spans="1:5" ht="12.75">
      <c r="A52" s="1"/>
      <c r="B52" s="1"/>
      <c r="C52" s="1"/>
      <c r="D52" s="1"/>
      <c r="E52" s="61"/>
    </row>
    <row r="53" spans="1:5" ht="12.75">
      <c r="A53" s="1"/>
      <c r="B53" s="1"/>
      <c r="C53" s="1"/>
      <c r="D53" s="1"/>
      <c r="E53" s="61"/>
    </row>
    <row r="54" spans="1:5" ht="12.75">
      <c r="A54" s="1"/>
      <c r="B54" s="1"/>
      <c r="C54" s="1"/>
      <c r="D54" s="1"/>
      <c r="E54" s="61"/>
    </row>
    <row r="55" spans="1:5" ht="12.75">
      <c r="A55" s="1"/>
      <c r="B55" s="1"/>
      <c r="C55" s="1"/>
      <c r="D55" s="1"/>
      <c r="E55" s="61"/>
    </row>
    <row r="56" spans="1:5" ht="12.75">
      <c r="A56" s="1"/>
      <c r="B56" s="1"/>
      <c r="C56" s="1"/>
      <c r="D56" s="28" t="s">
        <v>29</v>
      </c>
      <c r="E56" s="1"/>
    </row>
    <row r="57" spans="1:5" ht="12.75">
      <c r="A57" s="1"/>
      <c r="B57" s="1"/>
      <c r="C57" s="1"/>
      <c r="D57" s="28"/>
      <c r="E57" s="29"/>
    </row>
    <row r="58" spans="1:5" ht="12.75">
      <c r="A58" s="1"/>
      <c r="B58" s="1"/>
      <c r="C58" s="1"/>
      <c r="D58" s="28" t="s">
        <v>30</v>
      </c>
      <c r="E58" s="29"/>
    </row>
    <row r="59" spans="1:5" ht="12.75">
      <c r="A59" s="1"/>
      <c r="B59" s="1"/>
      <c r="C59" s="1"/>
      <c r="D59" s="28"/>
      <c r="E59" s="29"/>
    </row>
    <row r="60" spans="1:4" ht="12.75">
      <c r="A60" s="1"/>
      <c r="B60" s="1"/>
      <c r="C60" s="1"/>
      <c r="D60" s="28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</sheetData>
  <sheetProtection/>
  <mergeCells count="4">
    <mergeCell ref="A1:D1"/>
    <mergeCell ref="E6:F6"/>
    <mergeCell ref="A4:D4"/>
    <mergeCell ref="A39:D39"/>
  </mergeCells>
  <printOptions/>
  <pageMargins left="0.7875" right="0.7875" top="0.9840277777777777" bottom="0.9840277777777777" header="0.5118055555555555" footer="0.5118055555555555"/>
  <pageSetup firstPageNumber="16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2008-11-17T08:03:54Z</cp:lastPrinted>
  <dcterms:created xsi:type="dcterms:W3CDTF">2008-10-31T08:23:58Z</dcterms:created>
  <dcterms:modified xsi:type="dcterms:W3CDTF">2008-11-17T08:04:00Z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